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Z:\KHFAIPF\Request for Proposals\NEW LCV 2024-2025\11. Pricing Schedule\"/>
    </mc:Choice>
  </mc:AlternateContent>
  <xr:revisionPtr revIDLastSave="0" documentId="13_ncr:1_{EFB71D66-B8B9-4E20-BFFF-7197D0EBA5EA}" xr6:coauthVersionLast="47" xr6:coauthVersionMax="47" xr10:uidLastSave="{00000000-0000-0000-0000-000000000000}"/>
  <bookViews>
    <workbookView xWindow="20" yWindow="0" windowWidth="19180" windowHeight="10080" activeTab="2" xr2:uid="{00000000-000D-0000-FFFF-FFFF00000000}"/>
  </bookViews>
  <sheets>
    <sheet name="Instructions" sheetId="8" r:id="rId1"/>
    <sheet name="Summary LCV" sheetId="7" r:id="rId2"/>
    <sheet name="Pricing and Delivery Schedule" sheetId="1" r:id="rId3"/>
    <sheet name="LCV Quantities" sheetId="2" r:id="rId4"/>
    <sheet name="Monthly Cost" sheetId="4" r:id="rId5"/>
  </sheets>
  <definedNames>
    <definedName name="_xlnm.Print_Area" localSheetId="0">Instructions!$A$1:$K$37</definedName>
    <definedName name="_xlnm.Print_Area" localSheetId="4">'Monthly Cost'!$A$1:$F$117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4" l="1"/>
  <c r="M29" i="1"/>
  <c r="S29" i="1" s="1"/>
  <c r="B57" i="2"/>
  <c r="M32" i="1" l="1"/>
  <c r="S32" i="1" s="1"/>
  <c r="B72" i="2" l="1"/>
  <c r="B75" i="2"/>
  <c r="R75" i="2" s="1"/>
  <c r="R72" i="2" l="1"/>
  <c r="B10" i="7" l="1"/>
  <c r="C1" i="2"/>
  <c r="B7" i="7" l="1"/>
  <c r="C22" i="2" l="1"/>
  <c r="A1" i="1"/>
  <c r="T29" i="1" l="1"/>
  <c r="U29" i="1" s="1"/>
  <c r="AA29" i="1" s="1"/>
  <c r="M133" i="1"/>
  <c r="S133" i="1" s="1"/>
  <c r="M132" i="1"/>
  <c r="S132" i="1" s="1"/>
  <c r="M131" i="1"/>
  <c r="S131" i="1" s="1"/>
  <c r="M130" i="1"/>
  <c r="S130" i="1" s="1"/>
  <c r="M129" i="1"/>
  <c r="S129" i="1" s="1"/>
  <c r="M128" i="1"/>
  <c r="S128" i="1" s="1"/>
  <c r="M127" i="1"/>
  <c r="S127" i="1" s="1"/>
  <c r="M126" i="1"/>
  <c r="S126" i="1" s="1"/>
  <c r="M124" i="1"/>
  <c r="S124" i="1" s="1"/>
  <c r="M123" i="1"/>
  <c r="S123" i="1" s="1"/>
  <c r="M122" i="1"/>
  <c r="S122" i="1" s="1"/>
  <c r="M121" i="1"/>
  <c r="S121" i="1" s="1"/>
  <c r="M120" i="1"/>
  <c r="S120" i="1" s="1"/>
  <c r="M119" i="1"/>
  <c r="S119" i="1" s="1"/>
  <c r="M118" i="1"/>
  <c r="S118" i="1" s="1"/>
  <c r="M117" i="1"/>
  <c r="S117" i="1" s="1"/>
  <c r="M115" i="1"/>
  <c r="S115" i="1" s="1"/>
  <c r="M114" i="1"/>
  <c r="S114" i="1" s="1"/>
  <c r="M113" i="1"/>
  <c r="S113" i="1" s="1"/>
  <c r="M111" i="1"/>
  <c r="S111" i="1" s="1"/>
  <c r="M110" i="1"/>
  <c r="S110" i="1" s="1"/>
  <c r="M109" i="1"/>
  <c r="S109" i="1" s="1"/>
  <c r="M107" i="1"/>
  <c r="S107" i="1" s="1"/>
  <c r="M106" i="1"/>
  <c r="S106" i="1" s="1"/>
  <c r="M105" i="1"/>
  <c r="S105" i="1" s="1"/>
  <c r="M103" i="1"/>
  <c r="S103" i="1" s="1"/>
  <c r="M102" i="1"/>
  <c r="S102" i="1" s="1"/>
  <c r="M101" i="1"/>
  <c r="S101" i="1" s="1"/>
  <c r="M99" i="1"/>
  <c r="S99" i="1" s="1"/>
  <c r="M98" i="1"/>
  <c r="S98" i="1" s="1"/>
  <c r="M97" i="1"/>
  <c r="S97" i="1" s="1"/>
  <c r="M95" i="1"/>
  <c r="S95" i="1" s="1"/>
  <c r="M94" i="1"/>
  <c r="S94" i="1" s="1"/>
  <c r="M93" i="1"/>
  <c r="S93" i="1" s="1"/>
  <c r="M91" i="1"/>
  <c r="S91" i="1" s="1"/>
  <c r="M90" i="1"/>
  <c r="S90" i="1" s="1"/>
  <c r="M89" i="1"/>
  <c r="S89" i="1" s="1"/>
  <c r="M87" i="1"/>
  <c r="S87" i="1" s="1"/>
  <c r="M86" i="1"/>
  <c r="S86" i="1" s="1"/>
  <c r="M85" i="1"/>
  <c r="S85" i="1" s="1"/>
  <c r="M83" i="1"/>
  <c r="S83" i="1" s="1"/>
  <c r="M82" i="1"/>
  <c r="S82" i="1" s="1"/>
  <c r="M81" i="1"/>
  <c r="S81" i="1" s="1"/>
  <c r="M79" i="1"/>
  <c r="S79" i="1" s="1"/>
  <c r="M78" i="1"/>
  <c r="S78" i="1" s="1"/>
  <c r="M77" i="1"/>
  <c r="S77" i="1" s="1"/>
  <c r="M75" i="1"/>
  <c r="S75" i="1" s="1"/>
  <c r="M74" i="1"/>
  <c r="S74" i="1" s="1"/>
  <c r="M73" i="1"/>
  <c r="S73" i="1" s="1"/>
  <c r="M71" i="1"/>
  <c r="S71" i="1" s="1"/>
  <c r="M70" i="1"/>
  <c r="S70" i="1" s="1"/>
  <c r="M69" i="1"/>
  <c r="S69" i="1" s="1"/>
  <c r="M67" i="1"/>
  <c r="S67" i="1" s="1"/>
  <c r="M66" i="1"/>
  <c r="S66" i="1" s="1"/>
  <c r="M65" i="1"/>
  <c r="S65" i="1" s="1"/>
  <c r="M64" i="1"/>
  <c r="S64" i="1" s="1"/>
  <c r="M63" i="1"/>
  <c r="S63" i="1" s="1"/>
  <c r="M62" i="1"/>
  <c r="S62" i="1" s="1"/>
  <c r="M61" i="1"/>
  <c r="S61" i="1" s="1"/>
  <c r="M59" i="1"/>
  <c r="S59" i="1" s="1"/>
  <c r="M58" i="1"/>
  <c r="S58" i="1" s="1"/>
  <c r="M57" i="1"/>
  <c r="S57" i="1" s="1"/>
  <c r="M56" i="1"/>
  <c r="S56" i="1" s="1"/>
  <c r="M55" i="1"/>
  <c r="S55" i="1" s="1"/>
  <c r="M54" i="1"/>
  <c r="S54" i="1" s="1"/>
  <c r="M53" i="1"/>
  <c r="S53" i="1" s="1"/>
  <c r="M51" i="1"/>
  <c r="S51" i="1" s="1"/>
  <c r="M50" i="1"/>
  <c r="S50" i="1" s="1"/>
  <c r="M49" i="1"/>
  <c r="S49" i="1" s="1"/>
  <c r="M48" i="1"/>
  <c r="S48" i="1" s="1"/>
  <c r="M47" i="1"/>
  <c r="S47" i="1" s="1"/>
  <c r="M46" i="1"/>
  <c r="S46" i="1" s="1"/>
  <c r="M45" i="1"/>
  <c r="S45" i="1" s="1"/>
  <c r="M38" i="1"/>
  <c r="S38" i="1" s="1"/>
  <c r="M39" i="1"/>
  <c r="S39" i="1" s="1"/>
  <c r="M40" i="1"/>
  <c r="S40" i="1" s="1"/>
  <c r="M41" i="1"/>
  <c r="S41" i="1" s="1"/>
  <c r="M42" i="1"/>
  <c r="S42" i="1" s="1"/>
  <c r="M43" i="1"/>
  <c r="S43" i="1" s="1"/>
  <c r="M37" i="1"/>
  <c r="S37" i="1" s="1"/>
  <c r="M30" i="1"/>
  <c r="S30" i="1" s="1"/>
  <c r="M31" i="1"/>
  <c r="S31" i="1" s="1"/>
  <c r="M33" i="1"/>
  <c r="S33" i="1" s="1"/>
  <c r="M34" i="1"/>
  <c r="S34" i="1" s="1"/>
  <c r="M35" i="1"/>
  <c r="S35" i="1" s="1"/>
  <c r="AE29" i="1" l="1"/>
  <c r="T128" i="1"/>
  <c r="U128" i="1" s="1"/>
  <c r="T129" i="1"/>
  <c r="U129" i="1" s="1"/>
  <c r="T130" i="1"/>
  <c r="U130" i="1" s="1"/>
  <c r="T131" i="1"/>
  <c r="U131" i="1" s="1"/>
  <c r="T132" i="1"/>
  <c r="U132" i="1" s="1"/>
  <c r="T127" i="1"/>
  <c r="U127" i="1" s="1"/>
  <c r="T126" i="1"/>
  <c r="U126" i="1" s="1"/>
  <c r="T133" i="1"/>
  <c r="U133" i="1" s="1"/>
  <c r="AA133" i="1" s="1"/>
  <c r="T118" i="1"/>
  <c r="U118" i="1" s="1"/>
  <c r="T119" i="1"/>
  <c r="U119" i="1" s="1"/>
  <c r="T120" i="1"/>
  <c r="U120" i="1" s="1"/>
  <c r="T121" i="1"/>
  <c r="U121" i="1" s="1"/>
  <c r="T122" i="1"/>
  <c r="U122" i="1" s="1"/>
  <c r="T123" i="1"/>
  <c r="U123" i="1" s="1"/>
  <c r="T117" i="1"/>
  <c r="U117" i="1" s="1"/>
  <c r="T124" i="1"/>
  <c r="U124" i="1" s="1"/>
  <c r="T114" i="1"/>
  <c r="U114" i="1" s="1"/>
  <c r="T115" i="1"/>
  <c r="U115" i="1" s="1"/>
  <c r="T113" i="1"/>
  <c r="U113" i="1" s="1"/>
  <c r="T110" i="1"/>
  <c r="U110" i="1" s="1"/>
  <c r="T111" i="1"/>
  <c r="U111" i="1" s="1"/>
  <c r="T109" i="1"/>
  <c r="U109" i="1" s="1"/>
  <c r="T106" i="1"/>
  <c r="U106" i="1" s="1"/>
  <c r="T107" i="1"/>
  <c r="U107" i="1" s="1"/>
  <c r="T105" i="1"/>
  <c r="U105" i="1" s="1"/>
  <c r="T102" i="1"/>
  <c r="U102" i="1" s="1"/>
  <c r="T103" i="1"/>
  <c r="U103" i="1" s="1"/>
  <c r="T101" i="1"/>
  <c r="U101" i="1" s="1"/>
  <c r="T98" i="1"/>
  <c r="U98" i="1" s="1"/>
  <c r="T99" i="1"/>
  <c r="U99" i="1" s="1"/>
  <c r="T97" i="1"/>
  <c r="U97" i="1" s="1"/>
  <c r="T95" i="1"/>
  <c r="U95" i="1" s="1"/>
  <c r="T94" i="1"/>
  <c r="U94" i="1" s="1"/>
  <c r="T93" i="1"/>
  <c r="U93" i="1" s="1"/>
  <c r="T90" i="1"/>
  <c r="U90" i="1" s="1"/>
  <c r="T91" i="1"/>
  <c r="U91" i="1" s="1"/>
  <c r="T89" i="1"/>
  <c r="U89" i="1" s="1"/>
  <c r="T86" i="1"/>
  <c r="U86" i="1" s="1"/>
  <c r="T87" i="1"/>
  <c r="U87" i="1" s="1"/>
  <c r="T85" i="1"/>
  <c r="U85" i="1" s="1"/>
  <c r="T83" i="1"/>
  <c r="U83" i="1" s="1"/>
  <c r="T82" i="1"/>
  <c r="U82" i="1" s="1"/>
  <c r="T81" i="1"/>
  <c r="U81" i="1" s="1"/>
  <c r="T78" i="1"/>
  <c r="U78" i="1" s="1"/>
  <c r="T79" i="1"/>
  <c r="U79" i="1" s="1"/>
  <c r="T77" i="1"/>
  <c r="U77" i="1" s="1"/>
  <c r="T74" i="1"/>
  <c r="U74" i="1" s="1"/>
  <c r="T73" i="1"/>
  <c r="U73" i="1" s="1"/>
  <c r="T75" i="1"/>
  <c r="U75" i="1" s="1"/>
  <c r="T70" i="1"/>
  <c r="U70" i="1" s="1"/>
  <c r="T69" i="1"/>
  <c r="U69" i="1" s="1"/>
  <c r="T71" i="1"/>
  <c r="U71" i="1" s="1"/>
  <c r="T65" i="1"/>
  <c r="U65" i="1" s="1"/>
  <c r="T66" i="1"/>
  <c r="U66" i="1" s="1"/>
  <c r="T67" i="1"/>
  <c r="U67" i="1" s="1"/>
  <c r="T61" i="1"/>
  <c r="U61" i="1" s="1"/>
  <c r="AE61" i="1" s="1"/>
  <c r="T62" i="1"/>
  <c r="U62" i="1" s="1"/>
  <c r="T63" i="1"/>
  <c r="U63" i="1" s="1"/>
  <c r="T64" i="1"/>
  <c r="U64" i="1" s="1"/>
  <c r="T57" i="1"/>
  <c r="U57" i="1" s="1"/>
  <c r="T59" i="1"/>
  <c r="U59" i="1" s="1"/>
  <c r="T53" i="1"/>
  <c r="U53" i="1" s="1"/>
  <c r="AE53" i="1" s="1"/>
  <c r="T58" i="1"/>
  <c r="U58" i="1" s="1"/>
  <c r="T54" i="1"/>
  <c r="U54" i="1" s="1"/>
  <c r="T55" i="1"/>
  <c r="U55" i="1" s="1"/>
  <c r="T56" i="1"/>
  <c r="U56" i="1" s="1"/>
  <c r="T50" i="1"/>
  <c r="U50" i="1" s="1"/>
  <c r="T51" i="1"/>
  <c r="U51" i="1" s="1"/>
  <c r="T45" i="1"/>
  <c r="U45" i="1" s="1"/>
  <c r="T49" i="1"/>
  <c r="U49" i="1" s="1"/>
  <c r="T47" i="1"/>
  <c r="U47" i="1" s="1"/>
  <c r="T46" i="1"/>
  <c r="U46" i="1" s="1"/>
  <c r="T48" i="1"/>
  <c r="U48" i="1" s="1"/>
  <c r="T41" i="1"/>
  <c r="U41" i="1" s="1"/>
  <c r="T42" i="1"/>
  <c r="U42" i="1" s="1"/>
  <c r="T39" i="1"/>
  <c r="U39" i="1" s="1"/>
  <c r="T43" i="1"/>
  <c r="U43" i="1" s="1"/>
  <c r="T37" i="1"/>
  <c r="U37" i="1" s="1"/>
  <c r="AC37" i="1" s="1"/>
  <c r="T38" i="1"/>
  <c r="U38" i="1" s="1"/>
  <c r="T40" i="1"/>
  <c r="U40" i="1" s="1"/>
  <c r="Q20" i="2"/>
  <c r="E91" i="4" s="1"/>
  <c r="Q21" i="2"/>
  <c r="E95" i="4" s="1"/>
  <c r="Q22" i="2"/>
  <c r="E99" i="4" s="1"/>
  <c r="Q23" i="2"/>
  <c r="E108" i="4" s="1"/>
  <c r="P21" i="2"/>
  <c r="P22" i="2"/>
  <c r="P23" i="2"/>
  <c r="P5" i="2"/>
  <c r="AA43" i="1" l="1"/>
  <c r="AC43" i="1"/>
  <c r="AA42" i="1"/>
  <c r="AC42" i="1"/>
  <c r="AA41" i="1"/>
  <c r="AC41" i="1"/>
  <c r="AA40" i="1"/>
  <c r="AC40" i="1"/>
  <c r="AA39" i="1"/>
  <c r="AC39" i="1"/>
  <c r="AA38" i="1"/>
  <c r="AC38" i="1"/>
  <c r="AE126" i="1"/>
  <c r="AE109" i="1"/>
  <c r="AE89" i="1"/>
  <c r="AE97" i="1"/>
  <c r="AE101" i="1"/>
  <c r="AE69" i="1"/>
  <c r="AE77" i="1"/>
  <c r="AE113" i="1"/>
  <c r="AE93" i="1"/>
  <c r="AE117" i="1"/>
  <c r="AE81" i="1"/>
  <c r="AE105" i="1"/>
  <c r="AE73" i="1"/>
  <c r="AE85" i="1"/>
  <c r="AC131" i="1"/>
  <c r="AA131" i="1"/>
  <c r="AC130" i="1"/>
  <c r="AA130" i="1"/>
  <c r="AC133" i="1"/>
  <c r="AC126" i="1"/>
  <c r="AA126" i="1"/>
  <c r="AA127" i="1"/>
  <c r="AC127" i="1"/>
  <c r="AC129" i="1"/>
  <c r="AA129" i="1"/>
  <c r="AC132" i="1"/>
  <c r="AA132" i="1"/>
  <c r="AC128" i="1"/>
  <c r="AA128" i="1"/>
  <c r="AA117" i="1"/>
  <c r="AC117" i="1"/>
  <c r="AC120" i="1"/>
  <c r="AA120" i="1"/>
  <c r="AA123" i="1"/>
  <c r="AC123" i="1"/>
  <c r="AC119" i="1"/>
  <c r="AA119" i="1"/>
  <c r="AA118" i="1"/>
  <c r="AC118" i="1"/>
  <c r="AC122" i="1"/>
  <c r="AA122" i="1"/>
  <c r="AA121" i="1"/>
  <c r="AC121" i="1"/>
  <c r="AA124" i="1"/>
  <c r="AC124" i="1"/>
  <c r="AC113" i="1"/>
  <c r="AA113" i="1"/>
  <c r="AC115" i="1"/>
  <c r="AA115" i="1"/>
  <c r="AA114" i="1"/>
  <c r="AC114" i="1"/>
  <c r="AA110" i="1"/>
  <c r="AC110" i="1"/>
  <c r="AA109" i="1"/>
  <c r="AC109" i="1"/>
  <c r="AC111" i="1"/>
  <c r="AA111" i="1"/>
  <c r="AC107" i="1"/>
  <c r="AA107" i="1"/>
  <c r="AC105" i="1"/>
  <c r="AA105" i="1"/>
  <c r="AA106" i="1"/>
  <c r="AC106" i="1"/>
  <c r="AC103" i="1"/>
  <c r="AA103" i="1"/>
  <c r="AA101" i="1"/>
  <c r="AC101" i="1"/>
  <c r="AA102" i="1"/>
  <c r="AC102" i="1"/>
  <c r="AC99" i="1"/>
  <c r="AA99" i="1"/>
  <c r="AA98" i="1"/>
  <c r="AC98" i="1"/>
  <c r="AC97" i="1"/>
  <c r="AA97" i="1"/>
  <c r="AA94" i="1"/>
  <c r="AC94" i="1"/>
  <c r="AA93" i="1"/>
  <c r="AC93" i="1"/>
  <c r="AC95" i="1"/>
  <c r="AA95" i="1"/>
  <c r="AC89" i="1"/>
  <c r="AA89" i="1"/>
  <c r="AA91" i="1"/>
  <c r="AC91" i="1"/>
  <c r="AA90" i="1"/>
  <c r="AC90" i="1"/>
  <c r="AC87" i="1"/>
  <c r="AA87" i="1"/>
  <c r="AC86" i="1"/>
  <c r="AA86" i="1"/>
  <c r="AA85" i="1"/>
  <c r="AC85" i="1"/>
  <c r="AA82" i="1"/>
  <c r="AC82" i="1"/>
  <c r="AC81" i="1"/>
  <c r="AA81" i="1"/>
  <c r="AC83" i="1"/>
  <c r="AA83" i="1"/>
  <c r="AA78" i="1"/>
  <c r="AC78" i="1"/>
  <c r="AC79" i="1"/>
  <c r="AA79" i="1"/>
  <c r="AA77" i="1"/>
  <c r="AC77" i="1"/>
  <c r="AC73" i="1"/>
  <c r="AA73" i="1"/>
  <c r="AA74" i="1"/>
  <c r="AC74" i="1"/>
  <c r="AC75" i="1"/>
  <c r="AA75" i="1"/>
  <c r="AC71" i="1"/>
  <c r="AA71" i="1"/>
  <c r="AA70" i="1"/>
  <c r="AC70" i="1"/>
  <c r="AA69" i="1"/>
  <c r="AC69" i="1"/>
  <c r="AC61" i="1"/>
  <c r="AA61" i="1"/>
  <c r="AA66" i="1"/>
  <c r="AC66" i="1"/>
  <c r="AC63" i="1"/>
  <c r="AA63" i="1"/>
  <c r="AA65" i="1"/>
  <c r="AC65" i="1"/>
  <c r="AC64" i="1"/>
  <c r="AA64" i="1"/>
  <c r="AC62" i="1"/>
  <c r="AA62" i="1"/>
  <c r="AA67" i="1"/>
  <c r="AC67" i="1"/>
  <c r="AA54" i="1"/>
  <c r="AC54" i="1"/>
  <c r="AA55" i="1"/>
  <c r="AC55" i="1"/>
  <c r="AA58" i="1"/>
  <c r="AC58" i="1"/>
  <c r="AC53" i="1"/>
  <c r="AA53" i="1"/>
  <c r="AA56" i="1"/>
  <c r="AC56" i="1"/>
  <c r="AC59" i="1"/>
  <c r="AA59" i="1"/>
  <c r="AA57" i="1"/>
  <c r="AC57" i="1"/>
  <c r="AC48" i="1"/>
  <c r="AA48" i="1"/>
  <c r="AE45" i="1"/>
  <c r="AC45" i="1"/>
  <c r="AA45" i="1"/>
  <c r="AC46" i="1"/>
  <c r="AA46" i="1"/>
  <c r="AA49" i="1"/>
  <c r="AC49" i="1"/>
  <c r="AC51" i="1"/>
  <c r="AA51" i="1"/>
  <c r="AA50" i="1"/>
  <c r="AC50" i="1"/>
  <c r="AC47" i="1"/>
  <c r="AA47" i="1"/>
  <c r="AE37" i="1"/>
  <c r="AA37" i="1"/>
  <c r="AC29" i="1"/>
  <c r="T35" i="1"/>
  <c r="U35" i="1" s="1"/>
  <c r="AA35" i="1" s="1"/>
  <c r="B58" i="2" l="1"/>
  <c r="R58" i="2" s="1"/>
  <c r="B6" i="2" l="1"/>
  <c r="B59" i="2"/>
  <c r="B60" i="2"/>
  <c r="B61" i="2"/>
  <c r="B62" i="2"/>
  <c r="B63" i="2"/>
  <c r="B64" i="2"/>
  <c r="B65" i="2"/>
  <c r="B66" i="2"/>
  <c r="B67" i="2"/>
  <c r="B68" i="2"/>
  <c r="B69" i="2"/>
  <c r="B70" i="2"/>
  <c r="B71" i="2"/>
  <c r="B20" i="2"/>
  <c r="D20" i="2" s="1"/>
  <c r="B73" i="2"/>
  <c r="B74" i="2"/>
  <c r="C6" i="2"/>
  <c r="C7" i="2"/>
  <c r="C8" i="2"/>
  <c r="C9" i="2"/>
  <c r="C10" i="2"/>
  <c r="C11" i="2"/>
  <c r="C12" i="2"/>
  <c r="C13" i="2"/>
  <c r="C14" i="2"/>
  <c r="C15" i="2"/>
  <c r="C16" i="2"/>
  <c r="C17" i="2"/>
  <c r="C18" i="2"/>
  <c r="C19" i="2"/>
  <c r="C20" i="2"/>
  <c r="C21" i="2"/>
  <c r="C23" i="2"/>
  <c r="C5" i="2"/>
  <c r="P20" i="2"/>
  <c r="Q19" i="2"/>
  <c r="E87" i="4" s="1"/>
  <c r="P19" i="2"/>
  <c r="Q18" i="2"/>
  <c r="E83" i="4" s="1"/>
  <c r="P18" i="2"/>
  <c r="Q17" i="2"/>
  <c r="E79" i="4" s="1"/>
  <c r="P17" i="2"/>
  <c r="Q16" i="2"/>
  <c r="E75" i="4" s="1"/>
  <c r="P16" i="2"/>
  <c r="Q15" i="2"/>
  <c r="E71" i="4" s="1"/>
  <c r="P15" i="2"/>
  <c r="Q14" i="2"/>
  <c r="E67" i="4" s="1"/>
  <c r="P14" i="2"/>
  <c r="Q13" i="2"/>
  <c r="E63" i="4" s="1"/>
  <c r="P13" i="2"/>
  <c r="Q12" i="2"/>
  <c r="E59" i="4" s="1"/>
  <c r="P12" i="2"/>
  <c r="Q11" i="2"/>
  <c r="E55" i="4" s="1"/>
  <c r="P11" i="2"/>
  <c r="Q10" i="2"/>
  <c r="E51" i="4" s="1"/>
  <c r="P10" i="2"/>
  <c r="Q9" i="2"/>
  <c r="E43" i="4" s="1"/>
  <c r="P9" i="2"/>
  <c r="Q8" i="2"/>
  <c r="E35" i="4" s="1"/>
  <c r="P8" i="2"/>
  <c r="Q7" i="2"/>
  <c r="E27" i="4" s="1"/>
  <c r="P7" i="2"/>
  <c r="Q6" i="2"/>
  <c r="E19" i="4" s="1"/>
  <c r="P6" i="2"/>
  <c r="Q5" i="2"/>
  <c r="B5" i="2" l="1"/>
  <c r="K5" i="2" s="1"/>
  <c r="R57" i="2"/>
  <c r="B21" i="2"/>
  <c r="R73" i="2"/>
  <c r="B13" i="2"/>
  <c r="L13" i="2" s="1"/>
  <c r="R65" i="2"/>
  <c r="B12" i="2"/>
  <c r="O12" i="2" s="1"/>
  <c r="R64" i="2"/>
  <c r="B19" i="2"/>
  <c r="F19" i="2" s="1"/>
  <c r="R71" i="2"/>
  <c r="B11" i="2"/>
  <c r="R63" i="2"/>
  <c r="B18" i="2"/>
  <c r="K18" i="2" s="1"/>
  <c r="R70" i="2"/>
  <c r="B10" i="2"/>
  <c r="H10" i="2" s="1"/>
  <c r="R62" i="2"/>
  <c r="B17" i="2"/>
  <c r="H17" i="2" s="1"/>
  <c r="R69" i="2"/>
  <c r="B9" i="2"/>
  <c r="K9" i="2" s="1"/>
  <c r="R61" i="2"/>
  <c r="B16" i="2"/>
  <c r="E16" i="2" s="1"/>
  <c r="R68" i="2"/>
  <c r="B8" i="2"/>
  <c r="L8" i="2" s="1"/>
  <c r="R60" i="2"/>
  <c r="B23" i="2"/>
  <c r="D23" i="2" s="1"/>
  <c r="B15" i="2"/>
  <c r="J15" i="2" s="1"/>
  <c r="R67" i="2"/>
  <c r="B7" i="2"/>
  <c r="I7" i="2" s="1"/>
  <c r="R59" i="2"/>
  <c r="B22" i="2"/>
  <c r="H22" i="2" s="1"/>
  <c r="R74" i="2"/>
  <c r="B14" i="2"/>
  <c r="F14" i="2" s="1"/>
  <c r="R66" i="2"/>
  <c r="D5" i="2"/>
  <c r="E11" i="4"/>
  <c r="E116" i="4" s="1"/>
  <c r="H21" i="2"/>
  <c r="N21" i="2"/>
  <c r="I21" i="2"/>
  <c r="D21" i="2"/>
  <c r="K21" i="2"/>
  <c r="O21" i="2"/>
  <c r="J21" i="2"/>
  <c r="M21" i="2"/>
  <c r="G21" i="2"/>
  <c r="F21" i="2"/>
  <c r="L21" i="2"/>
  <c r="E21" i="2"/>
  <c r="G9" i="2"/>
  <c r="L9" i="2"/>
  <c r="E9" i="2"/>
  <c r="F9" i="2"/>
  <c r="I6" i="2"/>
  <c r="F6" i="2"/>
  <c r="E11" i="2"/>
  <c r="L11" i="2"/>
  <c r="D11" i="2"/>
  <c r="K11" i="2"/>
  <c r="I20" i="2"/>
  <c r="G20" i="2"/>
  <c r="H20" i="2"/>
  <c r="O20" i="2"/>
  <c r="K16" i="2"/>
  <c r="L16" i="2"/>
  <c r="E6" i="2"/>
  <c r="N6" i="2"/>
  <c r="O6" i="2"/>
  <c r="M6" i="2"/>
  <c r="K13" i="2"/>
  <c r="H6" i="2"/>
  <c r="N9" i="2"/>
  <c r="J13" i="2"/>
  <c r="G6" i="2"/>
  <c r="M9" i="2"/>
  <c r="L6" i="2"/>
  <c r="J9" i="2"/>
  <c r="D13" i="2"/>
  <c r="J11" i="2"/>
  <c r="I13" i="2"/>
  <c r="J16" i="2"/>
  <c r="H18" i="2"/>
  <c r="N20" i="2"/>
  <c r="F20" i="2"/>
  <c r="J18" i="2"/>
  <c r="K6" i="2"/>
  <c r="I9" i="2"/>
  <c r="I11" i="2"/>
  <c r="H13" i="2"/>
  <c r="I16" i="2"/>
  <c r="O18" i="2"/>
  <c r="G18" i="2"/>
  <c r="J19" i="2"/>
  <c r="M20" i="2"/>
  <c r="E20" i="2"/>
  <c r="J6" i="2"/>
  <c r="H9" i="2"/>
  <c r="H11" i="2"/>
  <c r="O13" i="2"/>
  <c r="G13" i="2"/>
  <c r="H16" i="2"/>
  <c r="N18" i="2"/>
  <c r="F18" i="2"/>
  <c r="L20" i="2"/>
  <c r="D9" i="2"/>
  <c r="D6" i="2"/>
  <c r="O9" i="2"/>
  <c r="D16" i="2"/>
  <c r="O11" i="2"/>
  <c r="G11" i="2"/>
  <c r="K12" i="2"/>
  <c r="N13" i="2"/>
  <c r="F13" i="2"/>
  <c r="O16" i="2"/>
  <c r="G16" i="2"/>
  <c r="J17" i="2"/>
  <c r="M18" i="2"/>
  <c r="E18" i="2"/>
  <c r="K20" i="2"/>
  <c r="I18" i="2"/>
  <c r="D17" i="2"/>
  <c r="N11" i="2"/>
  <c r="F11" i="2"/>
  <c r="M13" i="2"/>
  <c r="E13" i="2"/>
  <c r="N16" i="2"/>
  <c r="F16" i="2"/>
  <c r="I17" i="2"/>
  <c r="L18" i="2"/>
  <c r="J20" i="2"/>
  <c r="D18" i="2"/>
  <c r="M11" i="2"/>
  <c r="M16" i="2"/>
  <c r="J5" i="2"/>
  <c r="I5" i="2"/>
  <c r="O5" i="2"/>
  <c r="G5" i="2"/>
  <c r="N5" i="2"/>
  <c r="F5" i="2"/>
  <c r="M5" i="2"/>
  <c r="E5" i="2"/>
  <c r="L5" i="2"/>
  <c r="H5" i="2"/>
  <c r="K7" i="2"/>
  <c r="D7" i="2"/>
  <c r="E7" i="2"/>
  <c r="M7" i="2"/>
  <c r="O7" i="2"/>
  <c r="M10" i="2" l="1"/>
  <c r="I12" i="2"/>
  <c r="L7" i="2"/>
  <c r="H7" i="2"/>
  <c r="N7" i="2"/>
  <c r="J7" i="2"/>
  <c r="N10" i="2"/>
  <c r="G7" i="2"/>
  <c r="D27" i="4" s="1"/>
  <c r="F7" i="2"/>
  <c r="G10" i="2"/>
  <c r="D14" i="2"/>
  <c r="J8" i="2"/>
  <c r="O10" i="2"/>
  <c r="E10" i="2"/>
  <c r="R10" i="2" s="1"/>
  <c r="F10" i="2"/>
  <c r="J12" i="2"/>
  <c r="K10" i="2"/>
  <c r="L10" i="2"/>
  <c r="J10" i="2"/>
  <c r="E8" i="2"/>
  <c r="F8" i="2"/>
  <c r="G8" i="2"/>
  <c r="E10" i="7"/>
  <c r="I10" i="2"/>
  <c r="D51" i="4" s="1"/>
  <c r="M8" i="2"/>
  <c r="N8" i="2"/>
  <c r="F12" i="2"/>
  <c r="O8" i="2"/>
  <c r="E12" i="2"/>
  <c r="N12" i="2"/>
  <c r="G12" i="2"/>
  <c r="D59" i="4" s="1"/>
  <c r="L12" i="2"/>
  <c r="M12" i="2"/>
  <c r="D10" i="2"/>
  <c r="H12" i="2"/>
  <c r="F17" i="2"/>
  <c r="K17" i="2"/>
  <c r="N17" i="2"/>
  <c r="L17" i="2"/>
  <c r="K19" i="2"/>
  <c r="G19" i="2"/>
  <c r="F15" i="2"/>
  <c r="E17" i="2"/>
  <c r="E22" i="2"/>
  <c r="N19" i="2"/>
  <c r="O19" i="2"/>
  <c r="H19" i="2"/>
  <c r="M17" i="2"/>
  <c r="D12" i="2"/>
  <c r="D22" i="2"/>
  <c r="I19" i="2"/>
  <c r="D8" i="2"/>
  <c r="I8" i="2"/>
  <c r="N15" i="2"/>
  <c r="K15" i="2"/>
  <c r="L15" i="2"/>
  <c r="E15" i="2"/>
  <c r="D15" i="2"/>
  <c r="G15" i="2"/>
  <c r="M15" i="2"/>
  <c r="O15" i="2"/>
  <c r="H15" i="2"/>
  <c r="I15" i="2"/>
  <c r="I22" i="2"/>
  <c r="K8" i="2"/>
  <c r="N22" i="2"/>
  <c r="H8" i="2"/>
  <c r="O14" i="2"/>
  <c r="K22" i="2"/>
  <c r="D19" i="2"/>
  <c r="M19" i="2"/>
  <c r="L19" i="2"/>
  <c r="J14" i="2"/>
  <c r="O22" i="2"/>
  <c r="C19" i="4"/>
  <c r="D19" i="4"/>
  <c r="H14" i="2"/>
  <c r="G14" i="2"/>
  <c r="F22" i="2"/>
  <c r="I23" i="2"/>
  <c r="L14" i="2"/>
  <c r="D11" i="4"/>
  <c r="M14" i="2"/>
  <c r="G17" i="2"/>
  <c r="M22" i="2"/>
  <c r="H23" i="2"/>
  <c r="C27" i="4"/>
  <c r="D43" i="4"/>
  <c r="C43" i="4"/>
  <c r="O23" i="2"/>
  <c r="D83" i="4"/>
  <c r="C83" i="4"/>
  <c r="D63" i="4"/>
  <c r="C63" i="4"/>
  <c r="K14" i="2"/>
  <c r="E19" i="2"/>
  <c r="J23" i="2"/>
  <c r="G23" i="2"/>
  <c r="D55" i="4"/>
  <c r="C55" i="4"/>
  <c r="N14" i="2"/>
  <c r="D95" i="4"/>
  <c r="C95" i="4"/>
  <c r="M23" i="2"/>
  <c r="N23" i="2"/>
  <c r="L22" i="2"/>
  <c r="E23" i="2"/>
  <c r="F23" i="2"/>
  <c r="D75" i="4"/>
  <c r="C75" i="4"/>
  <c r="I14" i="2"/>
  <c r="O17" i="2"/>
  <c r="J22" i="2"/>
  <c r="L23" i="2"/>
  <c r="E14" i="2"/>
  <c r="G22" i="2"/>
  <c r="K23" i="2"/>
  <c r="D91" i="4"/>
  <c r="C91" i="4"/>
  <c r="R18" i="2"/>
  <c r="R5" i="2"/>
  <c r="R20" i="2"/>
  <c r="R13" i="2"/>
  <c r="R21" i="2"/>
  <c r="R9" i="2"/>
  <c r="R11" i="2"/>
  <c r="R6" i="2"/>
  <c r="R16" i="2"/>
  <c r="T34" i="1"/>
  <c r="T33" i="1"/>
  <c r="C51" i="4" l="1"/>
  <c r="R7" i="2"/>
  <c r="C59" i="4"/>
  <c r="C108" i="4"/>
  <c r="R12" i="2"/>
  <c r="C79" i="4"/>
  <c r="R8" i="2"/>
  <c r="D71" i="4"/>
  <c r="D87" i="4"/>
  <c r="C35" i="4"/>
  <c r="D35" i="4"/>
  <c r="C87" i="4"/>
  <c r="R15" i="2"/>
  <c r="R19" i="2"/>
  <c r="D79" i="4"/>
  <c r="C71" i="4"/>
  <c r="D67" i="4"/>
  <c r="R22" i="2"/>
  <c r="R17" i="2"/>
  <c r="R23" i="2"/>
  <c r="R14" i="2"/>
  <c r="D99" i="4"/>
  <c r="C99" i="4"/>
  <c r="D108" i="4"/>
  <c r="C67" i="4"/>
  <c r="T31" i="1"/>
  <c r="U31" i="1" s="1"/>
  <c r="T32" i="1"/>
  <c r="U32" i="1" s="1"/>
  <c r="T30" i="1"/>
  <c r="U30" i="1" s="1"/>
  <c r="U34" i="1"/>
  <c r="U33" i="1"/>
  <c r="D116" i="4" l="1"/>
  <c r="D10" i="7" s="1"/>
  <c r="C11" i="4"/>
  <c r="C116" i="4" s="1"/>
  <c r="AC33" i="1"/>
  <c r="AA33" i="1"/>
  <c r="AA34" i="1"/>
  <c r="AC34" i="1"/>
  <c r="AC30" i="1"/>
  <c r="AA30" i="1"/>
  <c r="AA32" i="1"/>
  <c r="AC32" i="1"/>
  <c r="AC31" i="1"/>
  <c r="AA31" i="1"/>
  <c r="C10" i="7" l="1"/>
  <c r="F10" i="7" s="1"/>
  <c r="AC35" i="1" l="1"/>
</calcChain>
</file>

<file path=xl/sharedStrings.xml><?xml version="1.0" encoding="utf-8"?>
<sst xmlns="http://schemas.openxmlformats.org/spreadsheetml/2006/main" count="386" uniqueCount="182">
  <si>
    <t>Important Notes:</t>
  </si>
  <si>
    <t>Quotes must be based on quality &amp; reliable vehicles in order to achieve a minimum of 95% availability.</t>
  </si>
  <si>
    <t>Should the Respondents be unable to provide Transnet with the specific vehicle type and engine capacity indicated at listed price, the Respondent must provide Transnet with a similar (equal) or better alternative e.g. comparable vehicle models and/or engine capacity with the same minimum features.</t>
  </si>
  <si>
    <t>Category</t>
  </si>
  <si>
    <t>Make and Model</t>
  </si>
  <si>
    <t>Pricing must be in line with category specifications below</t>
  </si>
  <si>
    <t>Delivery 
Lead Time for New Vehicles (months)</t>
  </si>
  <si>
    <t>Respondents must advise when the prices will escalate and against which factors, and periods. Supplementary notes must be provided explaining in detail</t>
  </si>
  <si>
    <t>Standard Contract Parameter - maximum 60 months (five years) up to 180 000 km for petrol engines and up to 220 000 km for diesel engines. Best TCO</t>
  </si>
  <si>
    <t>2000 km per month for 60 months  maximum 120 000 total kms</t>
  </si>
  <si>
    <t xml:space="preserve">RT57 Discount % </t>
  </si>
  <si>
    <t>Original OEM Pricing</t>
  </si>
  <si>
    <t>3000 km/month for 60 months maximum of 180000 total kms</t>
  </si>
  <si>
    <t>4000 km/month for 45 months maximum of 180 000 total kms</t>
  </si>
  <si>
    <t>5000 km/month for 36 months maximum of 180 000 total kms</t>
  </si>
  <si>
    <t>10000 km/month for 18 months maximum of 180 000 total kms</t>
  </si>
  <si>
    <t>7500 km/month for 24 months maximum of 180 000 total kms</t>
  </si>
  <si>
    <t>15000 km/month for 12 months maximum of 180 000 total kms</t>
  </si>
  <si>
    <t>20000 km/month for 9 months maximum of 180 000 total kms</t>
  </si>
  <si>
    <t>3000 km/month for 60 months maximum of 180 000 total kms</t>
  </si>
  <si>
    <t>25000 km/month for 7.2 months maximum of 180 000 total kms</t>
  </si>
  <si>
    <t>30000 km/month for 6 months maximum of 180 000 total kms</t>
  </si>
  <si>
    <t>10000 km/month for 22 months maximum of 220 000 total kms</t>
  </si>
  <si>
    <t>Standard Accessories Costs (Aircon, Radio, ABS and Airbags (if not part of original spec)</t>
  </si>
  <si>
    <t>30000 km/month for 7.3 months maximum of 220 000 total kms</t>
  </si>
  <si>
    <t>25000 km/month for 8.8 months maximum of 220 000 total kms</t>
  </si>
  <si>
    <t>20000 km/month for 11 months maximum of 220 000 total kms</t>
  </si>
  <si>
    <t>15000 km/month for 14.67 months maximum of 220 000 total kms</t>
  </si>
  <si>
    <t>7500 km/month for 29.3 months maximum of 220 000 total kms</t>
  </si>
  <si>
    <t>5000 km/month for 44 months maximum of 220 000 total kms</t>
  </si>
  <si>
    <t>3666.67 km/month for 60 months maximum of 220 000 total kms</t>
  </si>
  <si>
    <t xml:space="preserve">The Monthly Finance / Rental Cost (column M). </t>
  </si>
  <si>
    <t>The Monthly Admin Cost (column O).</t>
  </si>
  <si>
    <t>The Monthly Licensing, Registration &amp; COF Cost (column P).</t>
  </si>
  <si>
    <t>VAT @15%</t>
  </si>
  <si>
    <t xml:space="preserve">Total Price Including Accessories </t>
  </si>
  <si>
    <t>The Monthly Maintenance Cost (including FOUR replacement sets of tyres) (column N).</t>
  </si>
  <si>
    <t>Prices in South African Rands, including VAT.</t>
  </si>
  <si>
    <t>All options must include Radio, ABS, AirBags, AirCon as standard fitments and and 4 replacement sets of tyre</t>
  </si>
  <si>
    <t>Additional Discount to RT57 Pricing</t>
  </si>
  <si>
    <t>Interest Rate linked to Prime (state %)</t>
  </si>
  <si>
    <t>RT57 Discount Amount</t>
  </si>
  <si>
    <t>RT57 Pricing</t>
  </si>
  <si>
    <t>1000km per month for 60 months  maximum 60000 total kms</t>
  </si>
  <si>
    <t>1500 km per month for 60 months  maximum 80 000 total kms</t>
  </si>
  <si>
    <t xml:space="preserve">Sedan-1200cc Petrol (Best TCO with Seatbelt Indicator for front seats and includes Transnet standard fitments) </t>
  </si>
  <si>
    <t xml:space="preserve">Sedan-1300cc Petrol (Best TCO with Seatbelt Indicator for front seats and includes Transnet standard fitments) </t>
  </si>
  <si>
    <t>Sedan-1400cc Petrol (Best TCO with Seatbelt Indicator for front seats and includes Transnet standard fitments)</t>
  </si>
  <si>
    <t xml:space="preserve">Sedan- 1500cc Petrol (Best TCO with Seatbelt Indicator for front seats and includes Transnet standard fitments) </t>
  </si>
  <si>
    <t xml:space="preserve">Sedan- 1600cc Petrol (Best TCO with Seatbelt Indicator for front seats and includes Transnet standard fitments) </t>
  </si>
  <si>
    <t>Half ton LDV Petrol (Best TCO with Seatbelt Indicator for front seats and includes Transnet standard fitments)</t>
  </si>
  <si>
    <t>Half ton LDV  Diesel (Best TCO with Seatbelt Indicator for front seats and includes Transnet standard fitments)</t>
  </si>
  <si>
    <t>One ton LDV Single Cab Petrol 2000cc- 3000cc(4x2)  (Best TCO with Seatbelt Indicator for front seats and includes Transnet standard fitments)</t>
  </si>
  <si>
    <t>One ton LDV Single Cab Diesel 2000cc- 3000cc(4x2) (Best TCO with Seatbelt Indicator for front seats and includes Transnet standard fitments)</t>
  </si>
  <si>
    <t>One ton LDV Single Cab Petrol 2000cc - 3000cc (4x4) (Best TCO with Seatbelt Indicator for front seats and includes Transnet standard fitments)</t>
  </si>
  <si>
    <t>One ton LDV Single Cab Diesel 2000cc - 3000cc (4x4) (Best TCO with Seatbelt Indicator for front seats and includes Transnet standard fitments)</t>
  </si>
  <si>
    <t xml:space="preserve">One ton LDV Double Cab Petrol 2000cc - 3000cc (4x2) (Best TCO with Seatbelt Indicator for front seats and includes Transnet standard fitments) </t>
  </si>
  <si>
    <t xml:space="preserve">One ton LDV Double Cab Diesel 2000cc - 3000cc (4x2) (Best TCO with Seatbelt Indicator for front seats and includes Transnet standard fitments) </t>
  </si>
  <si>
    <t>One ton LDV Double Cab Petrol 2000cc- 3000cc (4x4) (Best TCO with Seatbelt Indicator for front seats and includes Transnet standard fitments)</t>
  </si>
  <si>
    <t>One ton LDV Double Cab Diesel 2000cc- 3000cc (4x4) (Best TCO with Seatbelt Indicator for front seats and includes Transnet standard fitments)</t>
  </si>
  <si>
    <t>Panel Van Petrol (Best TCO with Seatbelt Indicator for front seats and includes Transnet standard fitments)</t>
  </si>
  <si>
    <t>Panel Van Diesel (Best TCO with Seatbelt Indicator for front seats and includes Transnet standard fitments)</t>
  </si>
  <si>
    <t>Minibus combi 8-14 seater Petrol (Best TCO with Seatbelt Indicator for front seats and includes Transnet standard fitments)</t>
  </si>
  <si>
    <t>Minibus combi 8-14 seater Diesel (Best TCO with Seatbelt Indicator for front seats and includes Transnet standard fitments)</t>
  </si>
  <si>
    <t>Period of FML Lease (must be in Months only) DO NOT CHANGE THE PERIODS</t>
  </si>
  <si>
    <t>FML</t>
  </si>
  <si>
    <t>Vehicle category</t>
  </si>
  <si>
    <t>STR</t>
  </si>
  <si>
    <t>MM</t>
  </si>
  <si>
    <t>Check</t>
  </si>
  <si>
    <t>Trailers</t>
  </si>
  <si>
    <t>Montly rental</t>
  </si>
  <si>
    <t>Trailer one ton (industrial type)</t>
  </si>
  <si>
    <t>Trailer two ton (industrial type)</t>
  </si>
  <si>
    <t>Trailer Light</t>
  </si>
  <si>
    <t>Trailer Medium 1 and 2 axel (+10 ton, flat bed)</t>
  </si>
  <si>
    <t>Trailer Medium 3 and 4 axel (+10 ton, flat bed)</t>
  </si>
  <si>
    <t>HCV</t>
  </si>
  <si>
    <t>% weighting per vehicle type in the category</t>
  </si>
  <si>
    <t>Trucks</t>
  </si>
  <si>
    <t>Light Truck &lt;= 4T</t>
  </si>
  <si>
    <t>Medium Truck &gt; 4 or &lt;= 7T</t>
  </si>
  <si>
    <t>Heavy Truck &gt; 7 &lt;= 10T</t>
  </si>
  <si>
    <t>Heavy Truck &gt; 10 &lt;= 14T</t>
  </si>
  <si>
    <t>Truck tractors &gt; 14T</t>
  </si>
  <si>
    <t>Buses</t>
  </si>
  <si>
    <t>Bus (&gt; 16 &lt;= 23 Seater)</t>
  </si>
  <si>
    <t>Bus (&gt; 23 &lt;= 40 Seater)</t>
  </si>
  <si>
    <t>Weighted Average Price</t>
  </si>
  <si>
    <t xml:space="preserve"> </t>
  </si>
  <si>
    <t>Sedan-1200cc Petrol</t>
  </si>
  <si>
    <t>Sedan-1300cc Petrol</t>
  </si>
  <si>
    <t>Sedan-1400cc Petrol</t>
  </si>
  <si>
    <t xml:space="preserve">Sedan- 1500cc Petrol </t>
  </si>
  <si>
    <t xml:space="preserve">Sedan- 1600cc Petrol </t>
  </si>
  <si>
    <t>Half ton LDV Petrol</t>
  </si>
  <si>
    <t xml:space="preserve">Half ton LDV  Diesel </t>
  </si>
  <si>
    <t xml:space="preserve">One ton LDV Single Cab Petrol 2000cc - 3000cc [4x4] </t>
  </si>
  <si>
    <t xml:space="preserve">One ton LDV Single Cab Diesel 2000cc - 3000cc [4x4] </t>
  </si>
  <si>
    <t xml:space="preserve">One ton LDV Double Cab Petrol 2000cc - 3000cc [4x2] </t>
  </si>
  <si>
    <t xml:space="preserve">One ton LDV Double Cab Diesel 2000cc - 3000cc [4x2] </t>
  </si>
  <si>
    <t xml:space="preserve">One ton LDV Double Cab Petrol 2000cc- 3000cc [4x4] </t>
  </si>
  <si>
    <t xml:space="preserve">Panel Van Petrol </t>
  </si>
  <si>
    <t xml:space="preserve">Panel Van Diesel </t>
  </si>
  <si>
    <t xml:space="preserve">Minibus combi 8-14 seater Petrol </t>
  </si>
  <si>
    <t xml:space="preserve">Minibus combi 8-14 seater Diesel </t>
  </si>
  <si>
    <t>1000 km/M</t>
  </si>
  <si>
    <t>1500 km/M</t>
  </si>
  <si>
    <t>2000 km/M</t>
  </si>
  <si>
    <t>3000 km/M</t>
  </si>
  <si>
    <t>4000 km/M</t>
  </si>
  <si>
    <t>5000 km/M</t>
  </si>
  <si>
    <t>10000 km/M</t>
  </si>
  <si>
    <t>15000 km/M</t>
  </si>
  <si>
    <t>20000 km/M</t>
  </si>
  <si>
    <t>25000 km/M</t>
  </si>
  <si>
    <t>30000 km/M</t>
  </si>
  <si>
    <t>7500 km/M</t>
  </si>
  <si>
    <t>Fleet Management</t>
  </si>
  <si>
    <t>Monthly Total FML rental</t>
  </si>
  <si>
    <t>Short Term rental cost (monthly rate)</t>
  </si>
  <si>
    <t>Monthly Managed Maintenance Fee (for any Transnet owned vehicles)</t>
  </si>
  <si>
    <t>1 Month Total</t>
  </si>
  <si>
    <t>Light Commercial Vehicles</t>
  </si>
  <si>
    <t xml:space="preserve">One ton LDV Single Cab Petrol 2000cc - 3000cc [4x2]  </t>
  </si>
  <si>
    <t xml:space="preserve">One ton LDV Single Cab Diesel 2000cc - 3000cc [4x2] </t>
  </si>
  <si>
    <t xml:space="preserve">One ton LDV Double Cab Diesel 2000cc - 3000cc [4x4] </t>
  </si>
  <si>
    <t>Monthly Managed Maintenance Fee 
(for any Transnet owned vehicles)</t>
  </si>
  <si>
    <t>Total Price</t>
  </si>
  <si>
    <t>RV used in Calculation</t>
  </si>
  <si>
    <t xml:space="preserve">Click links for </t>
  </si>
  <si>
    <t>Transnet Ltd SOC</t>
  </si>
  <si>
    <t>All the Rand Values must be filled in as per the pricing workbook to 2 decimal places</t>
  </si>
  <si>
    <t>Columns</t>
  </si>
  <si>
    <t>Monthly Total FML Rental</t>
  </si>
  <si>
    <t>Short Term Rental</t>
  </si>
  <si>
    <t>Monthly Managed Maintenance</t>
  </si>
  <si>
    <t xml:space="preserve">Grand Total </t>
  </si>
  <si>
    <t>Instructions for completion of the Pricing and Delivery Schedule template</t>
  </si>
  <si>
    <t>Total Sum of Monthly total FML and Total short term Rental  (T +AA)</t>
  </si>
  <si>
    <t>Pricing And Delvery Schedule</t>
  </si>
  <si>
    <t>Monthly Finance / Rental Cost 
(Excl. VAT)</t>
  </si>
  <si>
    <t>Monthly Maintenance Cost (including 4 sets of tyres)
(Excl. VAT)</t>
  </si>
  <si>
    <t>Monthly Admin Cost
(Excl. VAT)</t>
  </si>
  <si>
    <t>Monthly Licensing, Registration &amp; COF Cost(Annual divided by 12 months)
(Excl. VAT)</t>
  </si>
  <si>
    <t>Tracking Costs 
(Excl. VAT)</t>
  </si>
  <si>
    <t>Monthly Total FML Rental 
[Sum of Columns M to Q]
(Excl. VAT)</t>
  </si>
  <si>
    <t>Fuel Consumption (CPK)
(Incl. VAT)</t>
  </si>
  <si>
    <t>Maintenance Cost Per Kilometer (CPK) used in Calculation
(Incl. VAT)</t>
  </si>
  <si>
    <t>Maintenance Excess CPK for Excess Monthly Kms
(Incl. VAT)</t>
  </si>
  <si>
    <t>Depreciation Excess CPK for Excess Monthly Kms
(Incl. VAT)</t>
  </si>
  <si>
    <t>Monthly Short Term Rental (% of monthly FML)
(Incl. VAT)</t>
  </si>
  <si>
    <t>Monthly Managed Maintenance Admin Fee PER (FOR ONE) Transnet Owned Vehicle
(Incl. VAT)</t>
  </si>
  <si>
    <t>Grand Total  (Column T+ AA+ AC will be used to calculate FML, STR and MM)</t>
  </si>
  <si>
    <t>Supplier One + Two</t>
  </si>
  <si>
    <t>Instructions</t>
  </si>
  <si>
    <t>Bidder Name:</t>
  </si>
  <si>
    <t>Monthly Cost (Using Estimated Quantities)</t>
  </si>
  <si>
    <t>Quantities</t>
  </si>
  <si>
    <t>Quantities Percentage [%] Split</t>
  </si>
  <si>
    <t xml:space="preserve">Monthly Total FML Rental
[sum of Comunn R and Column S]
(Incl. VAT)
</t>
  </si>
  <si>
    <t>The coloumn(s) is Mandatory</t>
  </si>
  <si>
    <t>This is NOT editable contains formula</t>
  </si>
  <si>
    <t>This cell is editable</t>
  </si>
  <si>
    <t>This is NOT editable</t>
  </si>
  <si>
    <t xml:space="preserve">The Monthly Total FML Rental per vehicle (column R) must comprise the following costs (i.e. all inclusive): </t>
  </si>
  <si>
    <t xml:space="preserve">Tracking costs (column R). </t>
  </si>
  <si>
    <t>Monthly Insurance Premium for Settlement Value (Relating vihicles written-off or Settlement)  (Column Q)</t>
  </si>
  <si>
    <t>The Monthly Short Term Rental cost per vehicle must be completed (column AB).</t>
  </si>
  <si>
    <t>The Monthly Managed Maintenance fee per vehicle must be completed (column AD).</t>
  </si>
  <si>
    <t>Grand Total  (Column U + AB+ AD will be used to calculate FML, STR and MM) (column AE).</t>
  </si>
  <si>
    <r>
      <t xml:space="preserve">Essential
</t>
    </r>
    <r>
      <rPr>
        <b/>
        <sz val="9"/>
        <color theme="0"/>
        <rFont val="Tahoma"/>
        <family val="2"/>
      </rPr>
      <t>(NOT For Evaluation Purposes)</t>
    </r>
  </si>
  <si>
    <r>
      <t xml:space="preserve">Essential 
</t>
    </r>
    <r>
      <rPr>
        <b/>
        <sz val="9"/>
        <color theme="0"/>
        <rFont val="Tahoma"/>
        <family val="2"/>
      </rPr>
      <t>(NOT for Evaluation Purposes)</t>
    </r>
  </si>
  <si>
    <r>
      <t xml:space="preserve">Essential 
</t>
    </r>
    <r>
      <rPr>
        <b/>
        <sz val="9"/>
        <color theme="0"/>
        <rFont val="Tahoma"/>
        <family val="2"/>
      </rPr>
      <t>(NOT For Evaluation Purposes)</t>
    </r>
  </si>
  <si>
    <t>Monthly Insurance Premium for Settlement Value (Relating to insurance related damages/losses or full Settlement) 
(Excl. VAT)</t>
  </si>
  <si>
    <t xml:space="preserve">Short Term Rental cost (monthly rate in rands-including Insurance Relating to insurance related damages/losses or full Settlement)
(Incl. VAT) </t>
  </si>
  <si>
    <t>RT57 refers to the latest quarter Government &amp; Outsourcing Vehicle Price List. Please ensure to use the last RT57 published by National Treasury in Annexure M for the National Treasury RT57 Pricing for the period 01 March 2025 to 30 June 2025.</t>
  </si>
  <si>
    <t xml:space="preserve">Respondents must not leave any mandatoy columns and rows for thes columns blank. If there is no applicable costs, then put R0.00. If it is a blank, Transnet will assume is R0.00, and no additional costs will be entertained. </t>
  </si>
  <si>
    <t>RFP: TCC/2023/11/0001/50945/RFP</t>
  </si>
  <si>
    <t>ANNEXURE L: FOR THE PROVISION OF LIGHT COMMERCIAL VEHICLES (LCV) FLEET MANAGEMENT SERVICES FOR A PERIOD OF FIVE - (5) YEARS - NOT FOR EVALUATION PURPOSES</t>
  </si>
  <si>
    <t>There are a total of 30 columns (column B to AE) in the pricing schedule. Respondents are required to complete all fields in green coloured rows in the pricing schedule. Respondents TO put values FOR ONE (1) UNIT only. Respondents must please quote for all  line items in columns M, N, O, P, Q, R, AB and AD.</t>
  </si>
  <si>
    <t xml:space="preserve">Respondents must please quote for every line item in Columns C, K, L,  AB, AC, AD and AE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</si>
</sst>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quot;R&quot;\ #,##0.00;[Red]&quot;R&quot;\ \-#,##0.00"/>
    <numFmt numFmtId="165" formatCode="_ * #,##0.00_ ;_ * \-#,##0.00_ ;_ * &quot;-&quot;??_ ;_ @_ "/>
    <numFmt numFmtId="166" formatCode="&quot;R&quot;\ #,##0.00"/>
    <numFmt numFmtId="167" formatCode="0.0"/>
    <numFmt numFmtId="168" formatCode="_(* #,##0_);_(* \(#,##0\);_(* &quot;-&quot;??_);_(@_)"/>
    <numFmt numFmtId="169" formatCode="&quot;R&quot;#,##0.00"/>
    <numFmt numFmtId="170" formatCode="_ &quot;R&quot;\ * #,##0.00_ ;_ &quot;R&quot;\ * \-#,##0.00_ ;_ &quot;R&quot;\ * &quot;-&quot;??_ ;_ @_ "/>
  </numFmts>
  <fonts count="35" x14ac:knownFonts="1">
    <font>
      <sz val="11"/>
      <color theme="1"/>
      <name val="Calibri"/>
      <family val="2"/>
      <scheme val="minor"/>
    </font>
    <font>
      <sz val="11"/>
      <color theme="1"/>
      <name val="Calibri"/>
      <family val="2"/>
      <scheme val="minor"/>
    </font>
    <font>
      <sz val="10"/>
      <name val="Arial"/>
      <family val="2"/>
    </font>
    <font>
      <sz val="8"/>
      <name val="Tahoma"/>
      <family val="2"/>
    </font>
    <font>
      <b/>
      <sz val="8"/>
      <name val="Tahoma"/>
      <family val="2"/>
    </font>
    <font>
      <b/>
      <sz val="14"/>
      <name val="Tahoma"/>
      <family val="2"/>
    </font>
    <font>
      <sz val="14"/>
      <name val="Tahoma"/>
      <family val="2"/>
    </font>
    <font>
      <b/>
      <sz val="12"/>
      <name val="Tahoma"/>
      <family val="2"/>
    </font>
    <font>
      <b/>
      <sz val="10"/>
      <name val="Tahoma"/>
      <family val="2"/>
    </font>
    <font>
      <sz val="8"/>
      <color rgb="FFFF0000"/>
      <name val="Tahoma"/>
      <family val="2"/>
    </font>
    <font>
      <sz val="11"/>
      <color theme="1"/>
      <name val="Tahoma"/>
      <family val="2"/>
    </font>
    <font>
      <b/>
      <sz val="11"/>
      <color theme="1"/>
      <name val="Tahoma"/>
      <family val="2"/>
    </font>
    <font>
      <b/>
      <sz val="20"/>
      <color theme="1"/>
      <name val="Tahoma"/>
      <family val="2"/>
    </font>
    <font>
      <sz val="11"/>
      <color rgb="FFFF0000"/>
      <name val="Tahoma"/>
      <family val="2"/>
    </font>
    <font>
      <sz val="11"/>
      <color theme="4"/>
      <name val="Tahoma"/>
      <family val="2"/>
    </font>
    <font>
      <sz val="11"/>
      <color rgb="FF0070C0"/>
      <name val="Tahoma"/>
      <family val="2"/>
    </font>
    <font>
      <b/>
      <sz val="14"/>
      <color theme="1"/>
      <name val="Tahoma"/>
      <family val="2"/>
    </font>
    <font>
      <b/>
      <sz val="11"/>
      <color theme="4"/>
      <name val="Tahoma"/>
      <family val="2"/>
    </font>
    <font>
      <b/>
      <sz val="10"/>
      <color theme="1"/>
      <name val="Tahoma"/>
      <family val="2"/>
    </font>
    <font>
      <b/>
      <sz val="9"/>
      <name val="Tahoma"/>
      <family val="2"/>
    </font>
    <font>
      <b/>
      <sz val="9"/>
      <color theme="0"/>
      <name val="Tahoma"/>
      <family val="2"/>
    </font>
    <font>
      <b/>
      <sz val="8"/>
      <color theme="1"/>
      <name val="Tahoma"/>
      <family val="2"/>
    </font>
    <font>
      <b/>
      <sz val="16"/>
      <color theme="1"/>
      <name val="Tahoma"/>
      <family val="2"/>
    </font>
    <font>
      <sz val="12"/>
      <color theme="1"/>
      <name val="Tahoma"/>
      <family val="2"/>
    </font>
    <font>
      <sz val="14"/>
      <color theme="1"/>
      <name val="Tahoma"/>
      <family val="2"/>
    </font>
    <font>
      <i/>
      <sz val="12"/>
      <color theme="1"/>
      <name val="Tahoma"/>
      <family val="2"/>
    </font>
    <font>
      <i/>
      <sz val="12"/>
      <color rgb="FFFF0000"/>
      <name val="Tahoma"/>
      <family val="2"/>
    </font>
    <font>
      <b/>
      <sz val="12"/>
      <color theme="1"/>
      <name val="Tahoma"/>
      <family val="2"/>
    </font>
    <font>
      <sz val="10"/>
      <name val="Tahoma"/>
      <family val="2"/>
    </font>
    <font>
      <b/>
      <sz val="10"/>
      <color indexed="9"/>
      <name val="Tahoma"/>
      <family val="2"/>
    </font>
    <font>
      <u/>
      <sz val="10"/>
      <color indexed="12"/>
      <name val="Arial"/>
      <family val="2"/>
    </font>
    <font>
      <b/>
      <sz val="16"/>
      <name val="Tahoma"/>
      <family val="2"/>
    </font>
    <font>
      <u/>
      <sz val="9"/>
      <color indexed="12"/>
      <name val="Arial"/>
      <family val="2"/>
    </font>
    <font>
      <b/>
      <sz val="10"/>
      <color theme="0"/>
      <name val="Tahoma"/>
      <family val="2"/>
    </font>
    <font>
      <u/>
      <sz val="9"/>
      <color indexed="12"/>
      <name val="Tahoma"/>
      <family val="2"/>
    </font>
  </fonts>
  <fills count="17">
    <fill>
      <patternFill patternType="none"/>
    </fill>
    <fill>
      <patternFill patternType="gray125"/>
    </fill>
    <fill>
      <patternFill patternType="solid">
        <fgColor rgb="FFFFC000"/>
        <bgColor indexed="64"/>
      </patternFill>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rgb="FF00B0F0"/>
        <bgColor indexed="64"/>
      </patternFill>
    </fill>
    <fill>
      <patternFill patternType="solid">
        <fgColor theme="6"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bgColor indexed="64"/>
      </patternFill>
    </fill>
    <fill>
      <patternFill patternType="solid">
        <fgColor indexed="8"/>
        <bgColor indexed="64"/>
      </patternFill>
    </fill>
    <fill>
      <patternFill patternType="solid">
        <fgColor theme="0" tint="-0.14999847407452621"/>
        <bgColor indexed="64"/>
      </patternFill>
    </fill>
    <fill>
      <patternFill patternType="solid">
        <fgColor theme="4"/>
        <bgColor indexed="64"/>
      </patternFill>
    </fill>
    <fill>
      <patternFill patternType="solid">
        <fgColor theme="5" tint="0.79998168889431442"/>
        <bgColor indexed="64"/>
      </patternFill>
    </fill>
    <fill>
      <patternFill patternType="solid">
        <fgColor theme="7" tint="0.39997558519241921"/>
        <bgColor indexed="64"/>
      </patternFill>
    </fill>
  </fills>
  <borders count="42">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auto="1"/>
      </left>
      <right style="medium">
        <color auto="1"/>
      </right>
      <top/>
      <bottom/>
      <diagonal/>
    </border>
    <border>
      <left/>
      <right/>
      <top/>
      <bottom style="double">
        <color indexed="64"/>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s>
  <cellStyleXfs count="8">
    <xf numFmtId="0" fontId="0" fillId="0" borderId="0"/>
    <xf numFmtId="165" fontId="1" fillId="0" borderId="0" applyFont="0" applyFill="0" applyBorder="0" applyAlignment="0" applyProtection="0"/>
    <xf numFmtId="0" fontId="2" fillId="0" borderId="0"/>
    <xf numFmtId="9" fontId="1" fillId="0" borderId="0" applyFont="0" applyFill="0" applyBorder="0" applyAlignment="0" applyProtection="0"/>
    <xf numFmtId="43" fontId="1" fillId="0" borderId="0" applyFont="0" applyFill="0" applyBorder="0" applyAlignment="0" applyProtection="0"/>
    <xf numFmtId="0" fontId="2" fillId="0" borderId="0"/>
    <xf numFmtId="170" fontId="1" fillId="0" borderId="0" applyFont="0" applyFill="0" applyBorder="0" applyAlignment="0" applyProtection="0"/>
    <xf numFmtId="0" fontId="30" fillId="0" borderId="0" applyNumberFormat="0" applyFill="0" applyBorder="0" applyAlignment="0" applyProtection="0">
      <alignment vertical="top"/>
      <protection locked="0"/>
    </xf>
  </cellStyleXfs>
  <cellXfs count="278">
    <xf numFmtId="0" fontId="0" fillId="0" borderId="0" xfId="0"/>
    <xf numFmtId="0" fontId="3" fillId="0" borderId="0" xfId="0" applyFont="1" applyAlignment="1">
      <alignment horizontal="left"/>
    </xf>
    <xf numFmtId="0" fontId="3" fillId="0" borderId="6" xfId="0" applyFont="1" applyBorder="1" applyAlignment="1">
      <alignment horizontal="left" vertical="center"/>
    </xf>
    <xf numFmtId="0" fontId="3" fillId="0" borderId="12" xfId="0" applyFont="1" applyBorder="1" applyAlignment="1">
      <alignment horizontal="left" vertical="center"/>
    </xf>
    <xf numFmtId="0" fontId="4" fillId="0" borderId="1" xfId="0" applyFont="1" applyBorder="1" applyAlignment="1">
      <alignment horizontal="center" vertical="center" wrapText="1"/>
    </xf>
    <xf numFmtId="0" fontId="3" fillId="0" borderId="0" xfId="0" applyFont="1" applyAlignment="1">
      <alignment horizontal="left" vertical="center"/>
    </xf>
    <xf numFmtId="10" fontId="3" fillId="0" borderId="8" xfId="3" applyNumberFormat="1" applyFont="1" applyFill="1" applyBorder="1" applyAlignment="1" applyProtection="1">
      <alignment horizontal="center" vertical="center" wrapText="1"/>
      <protection locked="0"/>
    </xf>
    <xf numFmtId="0" fontId="3" fillId="0" borderId="13" xfId="0" applyFont="1" applyBorder="1" applyAlignment="1">
      <alignment horizontal="left" vertical="center"/>
    </xf>
    <xf numFmtId="0" fontId="3" fillId="0" borderId="0" xfId="0" applyFont="1" applyAlignment="1">
      <alignment horizontal="center"/>
    </xf>
    <xf numFmtId="0" fontId="0" fillId="0" borderId="0" xfId="0" applyAlignment="1">
      <alignment vertical="center"/>
    </xf>
    <xf numFmtId="0" fontId="9" fillId="0" borderId="0" xfId="0" applyFont="1" applyAlignment="1">
      <alignment horizontal="center"/>
    </xf>
    <xf numFmtId="168" fontId="10" fillId="0" borderId="0" xfId="4" applyNumberFormat="1" applyFont="1" applyAlignment="1">
      <alignment horizontal="center"/>
    </xf>
    <xf numFmtId="0" fontId="10" fillId="0" borderId="0" xfId="0" applyFont="1"/>
    <xf numFmtId="0" fontId="10" fillId="0" borderId="0" xfId="0" applyFont="1" applyAlignment="1">
      <alignment horizontal="center"/>
    </xf>
    <xf numFmtId="0" fontId="12" fillId="0" borderId="0" xfId="0" applyFont="1"/>
    <xf numFmtId="0" fontId="11" fillId="0" borderId="0" xfId="0" applyFont="1" applyAlignment="1">
      <alignment horizontal="center" wrapText="1"/>
    </xf>
    <xf numFmtId="0" fontId="11" fillId="0" borderId="0" xfId="0" applyFont="1"/>
    <xf numFmtId="168" fontId="10" fillId="0" borderId="0" xfId="4" applyNumberFormat="1" applyFont="1" applyFill="1" applyAlignment="1">
      <alignment horizontal="center"/>
    </xf>
    <xf numFmtId="1" fontId="10" fillId="0" borderId="0" xfId="0" applyNumberFormat="1" applyFont="1" applyAlignment="1">
      <alignment horizontal="center"/>
    </xf>
    <xf numFmtId="1" fontId="10" fillId="0" borderId="0" xfId="0" applyNumberFormat="1" applyFont="1"/>
    <xf numFmtId="0" fontId="10" fillId="0" borderId="0" xfId="0" applyFont="1" applyAlignment="1">
      <alignment horizontal="left"/>
    </xf>
    <xf numFmtId="9" fontId="10" fillId="0" borderId="0" xfId="3" applyFont="1"/>
    <xf numFmtId="0" fontId="10" fillId="0" borderId="1" xfId="0" applyFont="1" applyBorder="1" applyAlignment="1">
      <alignment horizontal="center"/>
    </xf>
    <xf numFmtId="9" fontId="10" fillId="0" borderId="0" xfId="0" applyNumberFormat="1" applyFont="1" applyAlignment="1">
      <alignment horizontal="center"/>
    </xf>
    <xf numFmtId="0" fontId="10" fillId="0" borderId="0" xfId="0" applyFont="1" applyAlignment="1">
      <alignment vertical="center"/>
    </xf>
    <xf numFmtId="168" fontId="13" fillId="0" borderId="25" xfId="4" applyNumberFormat="1" applyFont="1" applyBorder="1" applyAlignment="1">
      <alignment horizontal="center" vertical="center"/>
    </xf>
    <xf numFmtId="1" fontId="13" fillId="0" borderId="7" xfId="0" applyNumberFormat="1" applyFont="1" applyBorder="1" applyAlignment="1">
      <alignment horizontal="center" vertical="center"/>
    </xf>
    <xf numFmtId="1" fontId="14" fillId="0" borderId="26" xfId="0" applyNumberFormat="1" applyFont="1" applyBorder="1" applyAlignment="1">
      <alignment horizontal="center" vertical="center"/>
    </xf>
    <xf numFmtId="1" fontId="14" fillId="0" borderId="7" xfId="0" applyNumberFormat="1" applyFont="1" applyBorder="1" applyAlignment="1">
      <alignment horizontal="center" vertical="center"/>
    </xf>
    <xf numFmtId="0" fontId="11" fillId="0" borderId="0" xfId="0" applyFont="1" applyAlignment="1">
      <alignment horizontal="center"/>
    </xf>
    <xf numFmtId="0" fontId="3" fillId="0" borderId="6" xfId="0" applyFont="1" applyBorder="1" applyAlignment="1">
      <alignment horizontal="justify" vertical="center"/>
    </xf>
    <xf numFmtId="0" fontId="3" fillId="0" borderId="29" xfId="0" applyFont="1" applyBorder="1" applyAlignment="1">
      <alignment horizontal="justify" vertical="center"/>
    </xf>
    <xf numFmtId="0" fontId="3" fillId="0" borderId="13" xfId="0" applyFont="1" applyBorder="1" applyAlignment="1">
      <alignment horizontal="justify" vertical="center"/>
    </xf>
    <xf numFmtId="0" fontId="3" fillId="0" borderId="0" xfId="2" applyFont="1"/>
    <xf numFmtId="169" fontId="9" fillId="0" borderId="0" xfId="2" applyNumberFormat="1" applyFont="1" applyAlignment="1">
      <alignment horizontal="center" vertical="center"/>
    </xf>
    <xf numFmtId="169" fontId="3" fillId="0" borderId="0" xfId="2" applyNumberFormat="1" applyFont="1" applyAlignment="1">
      <alignment horizontal="center" vertical="center"/>
    </xf>
    <xf numFmtId="0" fontId="3" fillId="0" borderId="0" xfId="2" applyFont="1" applyAlignment="1">
      <alignment vertical="center"/>
    </xf>
    <xf numFmtId="0" fontId="3" fillId="0" borderId="23" xfId="0" applyFont="1" applyBorder="1" applyAlignment="1">
      <alignment horizontal="justify" vertical="center"/>
    </xf>
    <xf numFmtId="10" fontId="3" fillId="0" borderId="7" xfId="3" applyNumberFormat="1" applyFont="1" applyFill="1" applyBorder="1" applyAlignment="1" applyProtection="1">
      <alignment horizontal="center" vertical="center" wrapText="1"/>
      <protection locked="0"/>
    </xf>
    <xf numFmtId="10" fontId="3" fillId="0" borderId="10" xfId="3" applyNumberFormat="1" applyFont="1" applyFill="1" applyBorder="1" applyAlignment="1" applyProtection="1">
      <alignment horizontal="center" vertical="center" wrapText="1"/>
      <protection locked="0"/>
    </xf>
    <xf numFmtId="0" fontId="11" fillId="5" borderId="4" xfId="0" applyFont="1" applyFill="1" applyBorder="1" applyAlignment="1">
      <alignment horizontal="center" vertical="center"/>
    </xf>
    <xf numFmtId="9" fontId="15" fillId="0" borderId="7" xfId="0" applyNumberFormat="1" applyFont="1" applyBorder="1" applyAlignment="1">
      <alignment horizontal="center" vertical="center"/>
    </xf>
    <xf numFmtId="9" fontId="10" fillId="0" borderId="22" xfId="0" applyNumberFormat="1" applyFont="1" applyBorder="1" applyAlignment="1">
      <alignment horizontal="center" vertical="center"/>
    </xf>
    <xf numFmtId="168" fontId="13" fillId="0" borderId="32" xfId="4" applyNumberFormat="1" applyFont="1" applyBorder="1" applyAlignment="1">
      <alignment horizontal="center" vertical="center"/>
    </xf>
    <xf numFmtId="0" fontId="10" fillId="0" borderId="32" xfId="0" applyFont="1" applyBorder="1" applyAlignment="1">
      <alignment vertical="center"/>
    </xf>
    <xf numFmtId="9" fontId="13" fillId="0" borderId="23" xfId="0" applyNumberFormat="1" applyFont="1" applyBorder="1" applyAlignment="1">
      <alignment horizontal="center" vertical="center"/>
    </xf>
    <xf numFmtId="9" fontId="13" fillId="0" borderId="9" xfId="0" applyNumberFormat="1" applyFont="1" applyBorder="1" applyAlignment="1">
      <alignment horizontal="center" vertical="center"/>
    </xf>
    <xf numFmtId="9" fontId="10" fillId="0" borderId="21" xfId="0" applyNumberFormat="1" applyFont="1" applyBorder="1" applyAlignment="1">
      <alignment horizontal="center" vertical="center"/>
    </xf>
    <xf numFmtId="9" fontId="15" fillId="0" borderId="6" xfId="0" applyNumberFormat="1" applyFont="1" applyBorder="1" applyAlignment="1">
      <alignment horizontal="center" vertical="center"/>
    </xf>
    <xf numFmtId="0" fontId="16" fillId="8" borderId="7" xfId="0" applyFont="1" applyFill="1" applyBorder="1" applyAlignment="1">
      <alignment horizontal="left" vertical="center"/>
    </xf>
    <xf numFmtId="0" fontId="16" fillId="8" borderId="7" xfId="0" applyFont="1" applyFill="1" applyBorder="1" applyAlignment="1">
      <alignment horizontal="center" vertical="center" wrapText="1"/>
    </xf>
    <xf numFmtId="169" fontId="23" fillId="9" borderId="7" xfId="1" applyNumberFormat="1" applyFont="1" applyFill="1" applyBorder="1" applyAlignment="1">
      <alignment horizontal="center" vertical="center"/>
    </xf>
    <xf numFmtId="165" fontId="24" fillId="0" borderId="0" xfId="0" applyNumberFormat="1" applyFont="1"/>
    <xf numFmtId="0" fontId="25" fillId="0" borderId="0" xfId="0" applyFont="1"/>
    <xf numFmtId="0" fontId="26" fillId="0" borderId="0" xfId="0" applyFont="1"/>
    <xf numFmtId="0" fontId="24" fillId="0" borderId="0" xfId="0" applyFont="1"/>
    <xf numFmtId="0" fontId="23" fillId="0" borderId="0" xfId="0" applyFont="1"/>
    <xf numFmtId="164" fontId="3" fillId="0" borderId="7" xfId="0" applyNumberFormat="1" applyFont="1" applyBorder="1" applyAlignment="1" applyProtection="1">
      <alignment horizontal="center" vertical="center" wrapText="1"/>
      <protection locked="0"/>
    </xf>
    <xf numFmtId="164" fontId="3" fillId="0" borderId="8" xfId="0" applyNumberFormat="1" applyFont="1" applyBorder="1" applyAlignment="1" applyProtection="1">
      <alignment horizontal="center" vertical="center" wrapText="1"/>
      <protection locked="0"/>
    </xf>
    <xf numFmtId="164" fontId="3" fillId="0" borderId="10" xfId="0" applyNumberFormat="1" applyFont="1" applyBorder="1" applyAlignment="1" applyProtection="1">
      <alignment horizontal="center" vertical="center" wrapText="1"/>
      <protection locked="0"/>
    </xf>
    <xf numFmtId="166" fontId="3" fillId="10" borderId="7" xfId="1" applyNumberFormat="1" applyFont="1" applyFill="1" applyBorder="1" applyAlignment="1" applyProtection="1">
      <alignment horizontal="center" vertical="center"/>
      <protection locked="0"/>
    </xf>
    <xf numFmtId="10" fontId="3" fillId="10" borderId="7" xfId="0" applyNumberFormat="1" applyFont="1" applyFill="1" applyBorder="1" applyAlignment="1" applyProtection="1">
      <alignment horizontal="center" vertical="center" wrapText="1"/>
      <protection locked="0"/>
    </xf>
    <xf numFmtId="0" fontId="3" fillId="10" borderId="7" xfId="0" applyFont="1" applyFill="1" applyBorder="1" applyAlignment="1" applyProtection="1">
      <alignment horizontal="left"/>
      <protection locked="0"/>
    </xf>
    <xf numFmtId="0" fontId="3" fillId="10" borderId="7" xfId="0" applyFont="1" applyFill="1" applyBorder="1" applyAlignment="1" applyProtection="1">
      <alignment horizontal="center"/>
      <protection locked="0"/>
    </xf>
    <xf numFmtId="0" fontId="3" fillId="10" borderId="10" xfId="0" applyFont="1" applyFill="1" applyBorder="1" applyAlignment="1" applyProtection="1">
      <alignment horizontal="center"/>
      <protection locked="0"/>
    </xf>
    <xf numFmtId="166" fontId="3" fillId="10" borderId="10" xfId="1" applyNumberFormat="1" applyFont="1" applyFill="1" applyBorder="1" applyAlignment="1" applyProtection="1">
      <alignment horizontal="center" vertical="center"/>
      <protection locked="0"/>
    </xf>
    <xf numFmtId="10" fontId="3" fillId="10" borderId="10" xfId="0" applyNumberFormat="1" applyFont="1" applyFill="1" applyBorder="1" applyAlignment="1" applyProtection="1">
      <alignment horizontal="center" vertical="center" wrapText="1"/>
      <protection locked="0"/>
    </xf>
    <xf numFmtId="166" fontId="3" fillId="10" borderId="7" xfId="0" applyNumberFormat="1" applyFont="1" applyFill="1" applyBorder="1" applyAlignment="1" applyProtection="1">
      <alignment horizontal="center" vertical="center" wrapText="1"/>
      <protection locked="0"/>
    </xf>
    <xf numFmtId="166" fontId="3" fillId="10" borderId="10" xfId="0" applyNumberFormat="1" applyFont="1" applyFill="1" applyBorder="1" applyAlignment="1" applyProtection="1">
      <alignment horizontal="center" vertical="center" wrapText="1"/>
      <protection locked="0"/>
    </xf>
    <xf numFmtId="0" fontId="3" fillId="10" borderId="8" xfId="0" applyFont="1" applyFill="1" applyBorder="1" applyAlignment="1" applyProtection="1">
      <alignment horizontal="left"/>
      <protection locked="0"/>
    </xf>
    <xf numFmtId="166" fontId="3" fillId="10" borderId="8" xfId="0" applyNumberFormat="1" applyFont="1" applyFill="1" applyBorder="1" applyAlignment="1" applyProtection="1">
      <alignment horizontal="center" vertical="center" wrapText="1"/>
      <protection locked="0"/>
    </xf>
    <xf numFmtId="166" fontId="3" fillId="10" borderId="8" xfId="1" applyNumberFormat="1" applyFont="1" applyFill="1" applyBorder="1" applyAlignment="1" applyProtection="1">
      <alignment horizontal="center" vertical="center"/>
      <protection locked="0"/>
    </xf>
    <xf numFmtId="10" fontId="3" fillId="10" borderId="8" xfId="3" applyNumberFormat="1" applyFont="1" applyFill="1" applyBorder="1" applyAlignment="1" applyProtection="1">
      <alignment horizontal="center" vertical="center" wrapText="1"/>
      <protection locked="0"/>
    </xf>
    <xf numFmtId="0" fontId="4" fillId="0" borderId="0" xfId="0" applyFont="1" applyAlignment="1" applyProtection="1">
      <alignment vertical="center"/>
      <protection locked="0"/>
    </xf>
    <xf numFmtId="0" fontId="4" fillId="0" borderId="0" xfId="0" applyFont="1" applyAlignment="1">
      <alignment vertical="center" wrapText="1"/>
    </xf>
    <xf numFmtId="0" fontId="4" fillId="0" borderId="0" xfId="0" applyFont="1" applyAlignment="1">
      <alignment vertical="center"/>
    </xf>
    <xf numFmtId="0" fontId="8" fillId="10" borderId="1" xfId="6" applyNumberFormat="1" applyFont="1" applyFill="1" applyBorder="1" applyAlignment="1" applyProtection="1">
      <alignment horizontal="center" vertical="center"/>
      <protection locked="0"/>
    </xf>
    <xf numFmtId="0" fontId="8" fillId="10" borderId="32" xfId="6" applyNumberFormat="1" applyFont="1" applyFill="1" applyBorder="1" applyAlignment="1" applyProtection="1">
      <alignment horizontal="left" vertical="center" indent="1"/>
      <protection locked="0"/>
    </xf>
    <xf numFmtId="0" fontId="29" fillId="12" borderId="2" xfId="0" applyFont="1" applyFill="1" applyBorder="1" applyAlignment="1">
      <alignment horizontal="center" vertical="center"/>
    </xf>
    <xf numFmtId="0" fontId="18" fillId="0" borderId="0" xfId="0" applyFont="1" applyAlignment="1">
      <alignment vertical="center"/>
    </xf>
    <xf numFmtId="0" fontId="18" fillId="0" borderId="0" xfId="2" applyFont="1" applyAlignment="1">
      <alignment vertical="center"/>
    </xf>
    <xf numFmtId="169" fontId="18" fillId="0" borderId="35" xfId="2" applyNumberFormat="1" applyFont="1" applyBorder="1" applyAlignment="1">
      <alignment horizontal="center" vertical="center"/>
    </xf>
    <xf numFmtId="0" fontId="4" fillId="14" borderId="2" xfId="2" applyFont="1" applyFill="1" applyBorder="1" applyAlignment="1">
      <alignment vertical="center" wrapText="1"/>
    </xf>
    <xf numFmtId="0" fontId="4" fillId="14" borderId="3" xfId="2" applyFont="1" applyFill="1" applyBorder="1" applyAlignment="1">
      <alignment vertical="center"/>
    </xf>
    <xf numFmtId="0" fontId="4" fillId="14" borderId="4" xfId="2" applyFont="1" applyFill="1" applyBorder="1" applyAlignment="1">
      <alignment vertical="center"/>
    </xf>
    <xf numFmtId="1" fontId="10" fillId="0" borderId="22" xfId="0" applyNumberFormat="1" applyFont="1" applyBorder="1" applyAlignment="1">
      <alignment horizontal="center" vertical="center"/>
    </xf>
    <xf numFmtId="1" fontId="15" fillId="0" borderId="7" xfId="0" applyNumberFormat="1" applyFont="1" applyBorder="1" applyAlignment="1">
      <alignment horizontal="center" vertical="center"/>
    </xf>
    <xf numFmtId="1" fontId="13" fillId="0" borderId="9" xfId="0" applyNumberFormat="1" applyFont="1" applyBorder="1" applyAlignment="1">
      <alignment horizontal="center" vertical="center"/>
    </xf>
    <xf numFmtId="1" fontId="10" fillId="0" borderId="21" xfId="0" applyNumberFormat="1" applyFont="1" applyBorder="1" applyAlignment="1">
      <alignment horizontal="center" vertical="center"/>
    </xf>
    <xf numFmtId="0" fontId="11" fillId="9" borderId="4" xfId="0" applyFont="1" applyFill="1" applyBorder="1" applyAlignment="1">
      <alignment vertical="center"/>
    </xf>
    <xf numFmtId="0" fontId="18" fillId="9" borderId="1" xfId="0" applyFont="1" applyFill="1" applyBorder="1" applyAlignment="1">
      <alignment horizontal="center" vertical="center"/>
    </xf>
    <xf numFmtId="0" fontId="18" fillId="9" borderId="18" xfId="0" applyFont="1" applyFill="1" applyBorder="1" applyAlignment="1">
      <alignment horizontal="center" vertical="center"/>
    </xf>
    <xf numFmtId="0" fontId="11" fillId="9" borderId="1" xfId="0" applyFont="1" applyFill="1" applyBorder="1" applyAlignment="1">
      <alignment horizontal="center" vertical="center"/>
    </xf>
    <xf numFmtId="0" fontId="11" fillId="9" borderId="3" xfId="0" applyFont="1" applyFill="1" applyBorder="1" applyAlignment="1">
      <alignment vertical="center"/>
    </xf>
    <xf numFmtId="0" fontId="18" fillId="9" borderId="3" xfId="0" applyFont="1" applyFill="1" applyBorder="1" applyAlignment="1">
      <alignment horizontal="center" vertical="center"/>
    </xf>
    <xf numFmtId="0" fontId="10" fillId="0" borderId="25" xfId="0" applyFont="1" applyBorder="1" applyAlignment="1">
      <alignment vertical="center"/>
    </xf>
    <xf numFmtId="9" fontId="13" fillId="0" borderId="6" xfId="0" applyNumberFormat="1" applyFont="1" applyBorder="1" applyAlignment="1">
      <alignment horizontal="center" vertical="center"/>
    </xf>
    <xf numFmtId="9" fontId="13" fillId="0" borderId="7" xfId="0" applyNumberFormat="1" applyFont="1" applyBorder="1" applyAlignment="1">
      <alignment horizontal="center" vertical="center"/>
    </xf>
    <xf numFmtId="168" fontId="10" fillId="5" borderId="31" xfId="4" applyNumberFormat="1" applyFont="1" applyFill="1" applyBorder="1" applyAlignment="1">
      <alignment horizontal="center" vertical="center"/>
    </xf>
    <xf numFmtId="0" fontId="11" fillId="5" borderId="14" xfId="0" applyFont="1" applyFill="1" applyBorder="1" applyAlignment="1">
      <alignment vertical="center"/>
    </xf>
    <xf numFmtId="0" fontId="10" fillId="5" borderId="14" xfId="0" applyFont="1" applyFill="1" applyBorder="1" applyAlignment="1">
      <alignment vertical="center"/>
    </xf>
    <xf numFmtId="0" fontId="10" fillId="5" borderId="14" xfId="0" applyFont="1" applyFill="1" applyBorder="1" applyAlignment="1">
      <alignment horizontal="center" vertical="center"/>
    </xf>
    <xf numFmtId="0" fontId="10" fillId="5" borderId="15" xfId="0" applyFont="1" applyFill="1" applyBorder="1" applyAlignment="1">
      <alignment horizontal="center" vertical="center"/>
    </xf>
    <xf numFmtId="168" fontId="10" fillId="5" borderId="33" xfId="4" applyNumberFormat="1" applyFont="1" applyFill="1" applyBorder="1" applyAlignment="1">
      <alignment horizontal="center" vertical="center"/>
    </xf>
    <xf numFmtId="0" fontId="11" fillId="5" borderId="15" xfId="0" applyFont="1" applyFill="1" applyBorder="1" applyAlignment="1">
      <alignment vertical="center"/>
    </xf>
    <xf numFmtId="0" fontId="10" fillId="5" borderId="36" xfId="0" applyFont="1" applyFill="1" applyBorder="1" applyAlignment="1">
      <alignment vertical="center"/>
    </xf>
    <xf numFmtId="0" fontId="10" fillId="5" borderId="16" xfId="0" applyFont="1" applyFill="1" applyBorder="1" applyAlignment="1">
      <alignment vertical="center"/>
    </xf>
    <xf numFmtId="0" fontId="10" fillId="5" borderId="16" xfId="0" applyFont="1" applyFill="1" applyBorder="1" applyAlignment="1">
      <alignment horizontal="center"/>
    </xf>
    <xf numFmtId="0" fontId="10" fillId="5" borderId="16" xfId="0" applyFont="1" applyFill="1" applyBorder="1" applyAlignment="1">
      <alignment horizontal="center" vertical="center"/>
    </xf>
    <xf numFmtId="0" fontId="10" fillId="5" borderId="27" xfId="0" applyFont="1" applyFill="1" applyBorder="1" applyAlignment="1">
      <alignment horizontal="center" vertical="center"/>
    </xf>
    <xf numFmtId="0" fontId="4" fillId="0" borderId="0" xfId="2" applyFont="1" applyAlignment="1">
      <alignment horizontal="left" vertical="center"/>
    </xf>
    <xf numFmtId="0" fontId="3" fillId="0" borderId="0" xfId="2" applyFont="1" applyAlignment="1">
      <alignment horizontal="left" vertical="center"/>
    </xf>
    <xf numFmtId="0" fontId="3" fillId="0" borderId="0" xfId="2" applyFont="1" applyAlignment="1">
      <alignment horizontal="center" vertical="center"/>
    </xf>
    <xf numFmtId="0" fontId="3" fillId="0" borderId="0" xfId="2" applyFont="1" applyAlignment="1">
      <alignment horizontal="center"/>
    </xf>
    <xf numFmtId="0" fontId="4" fillId="13" borderId="1" xfId="0" applyFont="1" applyFill="1" applyBorder="1" applyAlignment="1">
      <alignment horizontal="center" vertical="center" wrapText="1"/>
    </xf>
    <xf numFmtId="0" fontId="4" fillId="13" borderId="3" xfId="0" applyFont="1" applyFill="1" applyBorder="1" applyAlignment="1">
      <alignment horizontal="center" vertical="center" wrapText="1"/>
    </xf>
    <xf numFmtId="0" fontId="4" fillId="2" borderId="2" xfId="0" applyFont="1" applyFill="1" applyBorder="1" applyAlignment="1">
      <alignment vertical="center" wrapText="1"/>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22" fillId="0" borderId="0" xfId="0" applyFont="1"/>
    <xf numFmtId="0" fontId="32" fillId="15" borderId="1" xfId="7" applyFont="1" applyFill="1" applyBorder="1" applyAlignment="1" applyProtection="1">
      <alignment horizontal="center" vertical="center"/>
    </xf>
    <xf numFmtId="0" fontId="22" fillId="0" borderId="0" xfId="0" applyFont="1" applyAlignment="1">
      <alignment vertical="center"/>
    </xf>
    <xf numFmtId="0" fontId="7" fillId="0" borderId="2" xfId="2" applyFont="1" applyBorder="1" applyAlignment="1">
      <alignment vertical="center"/>
    </xf>
    <xf numFmtId="0" fontId="19" fillId="3" borderId="1" xfId="2" applyFont="1" applyFill="1" applyBorder="1" applyAlignment="1">
      <alignment horizontal="left" vertical="center" wrapText="1"/>
    </xf>
    <xf numFmtId="0" fontId="20" fillId="3" borderId="1" xfId="2" applyFont="1" applyFill="1" applyBorder="1" applyAlignment="1">
      <alignment horizontal="center" vertical="center" wrapText="1"/>
    </xf>
    <xf numFmtId="0" fontId="20" fillId="3" borderId="4" xfId="2" applyFont="1" applyFill="1" applyBorder="1" applyAlignment="1">
      <alignment horizontal="center" vertical="center" wrapText="1"/>
    </xf>
    <xf numFmtId="0" fontId="4" fillId="0" borderId="1" xfId="0" applyFont="1" applyBorder="1" applyAlignment="1">
      <alignment horizontal="left" vertical="center" wrapText="1"/>
    </xf>
    <xf numFmtId="164" fontId="3" fillId="0" borderId="8" xfId="0" applyNumberFormat="1" applyFont="1" applyBorder="1" applyAlignment="1">
      <alignment horizontal="center" vertical="center" wrapText="1"/>
    </xf>
    <xf numFmtId="0" fontId="3" fillId="0" borderId="0" xfId="2" applyFont="1" applyAlignment="1">
      <alignment horizontal="left"/>
    </xf>
    <xf numFmtId="0" fontId="4" fillId="0" borderId="0" xfId="0" applyFont="1" applyAlignment="1">
      <alignment horizontal="left" vertical="center"/>
    </xf>
    <xf numFmtId="0" fontId="4" fillId="0" borderId="0" xfId="0" applyFont="1" applyAlignment="1">
      <alignment horizontal="center" vertical="center" wrapText="1"/>
    </xf>
    <xf numFmtId="0" fontId="31" fillId="0" borderId="5" xfId="0" applyFont="1" applyBorder="1" applyAlignment="1">
      <alignment horizontal="left" vertical="center"/>
    </xf>
    <xf numFmtId="0" fontId="3" fillId="0" borderId="0" xfId="2" applyFont="1" applyAlignment="1">
      <alignment vertical="center" wrapText="1"/>
    </xf>
    <xf numFmtId="0" fontId="3" fillId="0" borderId="0" xfId="2" quotePrefix="1" applyFont="1" applyAlignment="1">
      <alignment vertical="center" wrapText="1"/>
    </xf>
    <xf numFmtId="0" fontId="3" fillId="0" borderId="0" xfId="2" quotePrefix="1" applyFont="1" applyAlignment="1">
      <alignment vertical="center"/>
    </xf>
    <xf numFmtId="0" fontId="4" fillId="13" borderId="2" xfId="0" applyFont="1" applyFill="1" applyBorder="1" applyAlignment="1">
      <alignment horizontal="left" vertical="center" wrapText="1"/>
    </xf>
    <xf numFmtId="0" fontId="4" fillId="13" borderId="1" xfId="0" applyFont="1" applyFill="1" applyBorder="1" applyAlignment="1">
      <alignment vertical="center" wrapText="1"/>
    </xf>
    <xf numFmtId="0" fontId="5" fillId="6"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 xfId="0" applyFont="1" applyBorder="1" applyAlignment="1">
      <alignment horizontal="center" vertical="center" wrapText="1"/>
    </xf>
    <xf numFmtId="0" fontId="29" fillId="12" borderId="1" xfId="0" applyFont="1" applyFill="1" applyBorder="1" applyAlignment="1">
      <alignment horizontal="center" vertical="center"/>
    </xf>
    <xf numFmtId="165" fontId="27" fillId="9" borderId="7" xfId="1" applyFont="1" applyFill="1" applyBorder="1" applyAlignment="1">
      <alignment horizontal="left" vertical="center" wrapText="1"/>
    </xf>
    <xf numFmtId="0" fontId="31" fillId="0" borderId="32" xfId="6" applyNumberFormat="1" applyFont="1" applyFill="1" applyBorder="1" applyAlignment="1" applyProtection="1">
      <alignment horizontal="left" vertical="center" indent="1"/>
      <protection locked="0"/>
    </xf>
    <xf numFmtId="0" fontId="11" fillId="9" borderId="1" xfId="0" applyFont="1" applyFill="1" applyBorder="1" applyAlignment="1">
      <alignment horizontal="left" vertical="center" wrapText="1"/>
    </xf>
    <xf numFmtId="168" fontId="13" fillId="0" borderId="32" xfId="4" applyNumberFormat="1" applyFont="1" applyBorder="1" applyAlignment="1">
      <alignment vertical="center"/>
    </xf>
    <xf numFmtId="168" fontId="13" fillId="0" borderId="25" xfId="4" applyNumberFormat="1" applyFont="1" applyBorder="1" applyAlignment="1">
      <alignment vertical="center"/>
    </xf>
    <xf numFmtId="0" fontId="34" fillId="15" borderId="1" xfId="7" applyFont="1" applyFill="1" applyBorder="1" applyAlignment="1" applyProtection="1">
      <alignment horizontal="center" vertical="center"/>
    </xf>
    <xf numFmtId="0" fontId="34" fillId="15" borderId="20" xfId="7" applyFont="1" applyFill="1" applyBorder="1" applyAlignment="1" applyProtection="1">
      <alignment horizontal="center" vertical="center"/>
    </xf>
    <xf numFmtId="168" fontId="13" fillId="0" borderId="0" xfId="4" applyNumberFormat="1" applyFont="1" applyBorder="1" applyAlignment="1">
      <alignment horizontal="center" vertical="center"/>
    </xf>
    <xf numFmtId="0" fontId="17" fillId="0" borderId="0" xfId="0" applyFont="1" applyAlignment="1">
      <alignment vertical="center"/>
    </xf>
    <xf numFmtId="1" fontId="14" fillId="0" borderId="0" xfId="0" applyNumberFormat="1" applyFont="1" applyAlignment="1">
      <alignment horizontal="center" vertical="center"/>
    </xf>
    <xf numFmtId="1" fontId="10" fillId="0" borderId="0" xfId="0" applyNumberFormat="1" applyFont="1" applyAlignment="1">
      <alignment horizontal="center" vertical="center"/>
    </xf>
    <xf numFmtId="1" fontId="13" fillId="0" borderId="23" xfId="0" applyNumberFormat="1" applyFont="1" applyBorder="1" applyAlignment="1">
      <alignment horizontal="center" vertical="center"/>
    </xf>
    <xf numFmtId="1" fontId="13" fillId="0" borderId="6" xfId="0" applyNumberFormat="1" applyFont="1" applyBorder="1" applyAlignment="1">
      <alignment horizontal="center" vertical="center"/>
    </xf>
    <xf numFmtId="1" fontId="14" fillId="0" borderId="6" xfId="0" applyNumberFormat="1" applyFont="1" applyBorder="1" applyAlignment="1">
      <alignment horizontal="center" vertical="center"/>
    </xf>
    <xf numFmtId="0" fontId="3" fillId="0" borderId="29" xfId="0" applyFont="1" applyBorder="1" applyAlignment="1">
      <alignment horizontal="left" vertical="center"/>
    </xf>
    <xf numFmtId="0" fontId="3" fillId="10" borderId="5" xfId="0" applyFont="1" applyFill="1" applyBorder="1" applyAlignment="1" applyProtection="1">
      <alignment horizontal="center"/>
      <protection locked="0"/>
    </xf>
    <xf numFmtId="166" fontId="3" fillId="10" borderId="5" xfId="1" applyNumberFormat="1" applyFont="1" applyFill="1" applyBorder="1" applyAlignment="1" applyProtection="1">
      <alignment horizontal="center" vertical="center"/>
      <protection locked="0"/>
    </xf>
    <xf numFmtId="10" fontId="3" fillId="10" borderId="5" xfId="0" applyNumberFormat="1" applyFont="1" applyFill="1" applyBorder="1" applyAlignment="1" applyProtection="1">
      <alignment horizontal="center" vertical="center" wrapText="1"/>
      <protection locked="0"/>
    </xf>
    <xf numFmtId="166" fontId="3" fillId="10" borderId="5" xfId="0" applyNumberFormat="1" applyFont="1" applyFill="1" applyBorder="1" applyAlignment="1" applyProtection="1">
      <alignment horizontal="center" vertical="center" wrapText="1"/>
      <protection locked="0"/>
    </xf>
    <xf numFmtId="164" fontId="3" fillId="0" borderId="5" xfId="0" applyNumberFormat="1" applyFont="1" applyBorder="1" applyAlignment="1" applyProtection="1">
      <alignment horizontal="center" vertical="center" wrapText="1"/>
      <protection locked="0"/>
    </xf>
    <xf numFmtId="10" fontId="3" fillId="0" borderId="5" xfId="3" applyNumberFormat="1" applyFont="1" applyFill="1" applyBorder="1" applyAlignment="1" applyProtection="1">
      <alignment horizontal="center" vertical="center" wrapText="1"/>
      <protection locked="0"/>
    </xf>
    <xf numFmtId="10" fontId="3" fillId="10" borderId="8" xfId="0" applyNumberFormat="1" applyFont="1" applyFill="1" applyBorder="1" applyAlignment="1" applyProtection="1">
      <alignment horizontal="center" vertical="center" wrapText="1"/>
      <protection locked="0"/>
    </xf>
    <xf numFmtId="0" fontId="4" fillId="0" borderId="4" xfId="0" applyFont="1" applyBorder="1" applyAlignment="1">
      <alignment vertical="center" wrapText="1"/>
    </xf>
    <xf numFmtId="166" fontId="3" fillId="0" borderId="8" xfId="0" applyNumberFormat="1" applyFont="1" applyBorder="1" applyAlignment="1" applyProtection="1">
      <alignment horizontal="center" vertical="center" wrapText="1"/>
      <protection locked="0"/>
    </xf>
    <xf numFmtId="166" fontId="3" fillId="0" borderId="11" xfId="0" applyNumberFormat="1" applyFont="1" applyBorder="1" applyAlignment="1" applyProtection="1">
      <alignment horizontal="center" vertical="center" wrapText="1"/>
      <protection locked="0"/>
    </xf>
    <xf numFmtId="166" fontId="3" fillId="10" borderId="11" xfId="0" applyNumberFormat="1" applyFont="1" applyFill="1" applyBorder="1" applyAlignment="1" applyProtection="1">
      <alignment horizontal="center" vertical="center" wrapText="1"/>
      <protection locked="0"/>
    </xf>
    <xf numFmtId="166" fontId="3" fillId="10" borderId="17" xfId="0" applyNumberFormat="1" applyFont="1" applyFill="1" applyBorder="1" applyAlignment="1" applyProtection="1">
      <alignment horizontal="center" vertical="center" wrapText="1"/>
      <protection locked="0"/>
    </xf>
    <xf numFmtId="166" fontId="3" fillId="0" borderId="17" xfId="0" applyNumberFormat="1" applyFont="1" applyBorder="1" applyAlignment="1" applyProtection="1">
      <alignment horizontal="center" vertical="center" wrapText="1"/>
      <protection locked="0"/>
    </xf>
    <xf numFmtId="167" fontId="3" fillId="10" borderId="8" xfId="1" applyNumberFormat="1" applyFont="1" applyFill="1" applyBorder="1" applyAlignment="1" applyProtection="1">
      <alignment horizontal="center" vertical="center" wrapText="1"/>
      <protection locked="0"/>
    </xf>
    <xf numFmtId="167" fontId="3" fillId="10" borderId="11" xfId="1" applyNumberFormat="1" applyFont="1" applyFill="1" applyBorder="1" applyAlignment="1" applyProtection="1">
      <alignment horizontal="center" vertical="center" wrapText="1"/>
      <protection locked="0"/>
    </xf>
    <xf numFmtId="0" fontId="21" fillId="16" borderId="3" xfId="0" applyFont="1" applyFill="1" applyBorder="1" applyAlignment="1">
      <alignment horizontal="center" vertical="center" wrapText="1"/>
    </xf>
    <xf numFmtId="1" fontId="3" fillId="16" borderId="8" xfId="0" applyNumberFormat="1" applyFont="1" applyFill="1" applyBorder="1" applyAlignment="1" applyProtection="1">
      <alignment horizontal="center" vertical="center" wrapText="1"/>
      <protection locked="0"/>
    </xf>
    <xf numFmtId="1" fontId="3" fillId="16" borderId="7" xfId="0" applyNumberFormat="1" applyFont="1" applyFill="1" applyBorder="1" applyAlignment="1" applyProtection="1">
      <alignment horizontal="center" vertical="center" wrapText="1"/>
      <protection locked="0"/>
    </xf>
    <xf numFmtId="1" fontId="3" fillId="16" borderId="5" xfId="0" applyNumberFormat="1" applyFont="1" applyFill="1" applyBorder="1" applyAlignment="1" applyProtection="1">
      <alignment horizontal="center" vertical="center" wrapText="1"/>
      <protection locked="0"/>
    </xf>
    <xf numFmtId="0" fontId="8" fillId="11" borderId="1" xfId="6" applyNumberFormat="1" applyFont="1" applyFill="1" applyBorder="1" applyAlignment="1" applyProtection="1">
      <alignment horizontal="center" vertical="center" wrapText="1"/>
      <protection locked="0"/>
    </xf>
    <xf numFmtId="0" fontId="33" fillId="6" borderId="1" xfId="6" applyNumberFormat="1" applyFont="1" applyFill="1" applyBorder="1" applyAlignment="1" applyProtection="1">
      <alignment horizontal="center" vertical="center" wrapText="1"/>
      <protection locked="0"/>
    </xf>
    <xf numFmtId="0" fontId="8" fillId="16" borderId="1" xfId="6" applyNumberFormat="1" applyFont="1" applyFill="1" applyBorder="1" applyAlignment="1" applyProtection="1">
      <alignment horizontal="center" vertical="center" wrapText="1"/>
      <protection locked="0"/>
    </xf>
    <xf numFmtId="0" fontId="10" fillId="0" borderId="25" xfId="0" applyFont="1" applyBorder="1" applyAlignment="1">
      <alignment vertical="center" wrapText="1"/>
    </xf>
    <xf numFmtId="0" fontId="3" fillId="0" borderId="23" xfId="0" applyFont="1" applyBorder="1" applyAlignment="1">
      <alignment horizontal="left" vertical="center"/>
    </xf>
    <xf numFmtId="0" fontId="3" fillId="10" borderId="9" xfId="0" applyFont="1" applyFill="1" applyBorder="1" applyAlignment="1" applyProtection="1">
      <alignment horizontal="left"/>
      <protection locked="0"/>
    </xf>
    <xf numFmtId="166" fontId="3" fillId="10" borderId="9" xfId="1" applyNumberFormat="1" applyFont="1" applyFill="1" applyBorder="1" applyAlignment="1" applyProtection="1">
      <alignment horizontal="center" vertical="center"/>
      <protection locked="0"/>
    </xf>
    <xf numFmtId="10" fontId="3" fillId="10" borderId="9" xfId="0" applyNumberFormat="1" applyFont="1" applyFill="1" applyBorder="1" applyAlignment="1" applyProtection="1">
      <alignment horizontal="center" vertical="center" wrapText="1"/>
      <protection locked="0"/>
    </xf>
    <xf numFmtId="166" fontId="3" fillId="10" borderId="9" xfId="0" applyNumberFormat="1" applyFont="1" applyFill="1" applyBorder="1" applyAlignment="1" applyProtection="1">
      <alignment horizontal="center" vertical="center" wrapText="1"/>
      <protection locked="0"/>
    </xf>
    <xf numFmtId="166" fontId="3" fillId="0" borderId="9" xfId="0" applyNumberFormat="1" applyFont="1" applyBorder="1" applyAlignment="1" applyProtection="1">
      <alignment horizontal="center" vertical="center" wrapText="1"/>
      <protection locked="0"/>
    </xf>
    <xf numFmtId="164" fontId="3" fillId="0" borderId="9" xfId="0" applyNumberFormat="1" applyFont="1" applyBorder="1" applyAlignment="1" applyProtection="1">
      <alignment horizontal="center" vertical="center" wrapText="1"/>
      <protection locked="0"/>
    </xf>
    <xf numFmtId="167" fontId="3" fillId="10" borderId="9" xfId="1" applyNumberFormat="1" applyFont="1" applyFill="1" applyBorder="1" applyAlignment="1" applyProtection="1">
      <alignment horizontal="center" vertical="center" wrapText="1"/>
      <protection locked="0"/>
    </xf>
    <xf numFmtId="10" fontId="3" fillId="0" borderId="9" xfId="3" applyNumberFormat="1" applyFont="1" applyFill="1" applyBorder="1" applyAlignment="1" applyProtection="1">
      <alignment horizontal="center" vertical="center" wrapText="1"/>
      <protection locked="0"/>
    </xf>
    <xf numFmtId="167" fontId="3" fillId="10" borderId="17" xfId="1" applyNumberFormat="1" applyFont="1" applyFill="1" applyBorder="1" applyAlignment="1" applyProtection="1">
      <alignment horizontal="center" vertical="center" wrapText="1"/>
      <protection locked="0"/>
    </xf>
    <xf numFmtId="1" fontId="3" fillId="16" borderId="9" xfId="0" applyNumberFormat="1" applyFont="1" applyFill="1" applyBorder="1" applyAlignment="1" applyProtection="1">
      <alignment horizontal="center" vertical="center" wrapText="1"/>
      <protection locked="0"/>
    </xf>
    <xf numFmtId="0" fontId="3" fillId="0" borderId="39" xfId="0" applyFont="1" applyBorder="1" applyAlignment="1">
      <alignment horizontal="left"/>
    </xf>
    <xf numFmtId="0" fontId="3" fillId="0" borderId="19" xfId="0" applyFont="1" applyBorder="1" applyAlignment="1">
      <alignment horizontal="center"/>
    </xf>
    <xf numFmtId="0" fontId="4" fillId="2" borderId="14" xfId="0" applyFont="1" applyFill="1" applyBorder="1" applyAlignment="1">
      <alignment vertical="center" wrapText="1"/>
    </xf>
    <xf numFmtId="0" fontId="4" fillId="2" borderId="31" xfId="0" applyFont="1" applyFill="1" applyBorder="1" applyAlignment="1">
      <alignment vertical="center" wrapText="1"/>
    </xf>
    <xf numFmtId="0" fontId="4" fillId="2" borderId="15" xfId="0" applyFont="1" applyFill="1" applyBorder="1" applyAlignment="1">
      <alignment vertical="center" wrapText="1"/>
    </xf>
    <xf numFmtId="1" fontId="3" fillId="16" borderId="10" xfId="0" applyNumberFormat="1" applyFont="1" applyFill="1" applyBorder="1" applyAlignment="1" applyProtection="1">
      <alignment horizontal="center" vertical="center" wrapText="1"/>
      <protection locked="0"/>
    </xf>
    <xf numFmtId="164" fontId="3" fillId="0" borderId="9" xfId="0" applyNumberFormat="1" applyFont="1" applyBorder="1" applyAlignment="1">
      <alignment horizontal="center" vertical="center" wrapText="1"/>
    </xf>
    <xf numFmtId="164" fontId="3" fillId="0" borderId="17" xfId="0" applyNumberFormat="1" applyFont="1" applyBorder="1" applyAlignment="1">
      <alignment horizontal="center" vertical="center" wrapText="1"/>
    </xf>
    <xf numFmtId="0" fontId="22" fillId="0" borderId="0" xfId="0" applyFont="1" applyAlignment="1">
      <alignment vertical="top"/>
    </xf>
    <xf numFmtId="0" fontId="22" fillId="0" borderId="19" xfId="0" applyFont="1" applyBorder="1" applyAlignment="1">
      <alignment vertical="top"/>
    </xf>
    <xf numFmtId="0" fontId="22" fillId="0" borderId="0" xfId="0" applyFont="1" applyAlignment="1">
      <alignment horizontal="left" indent="11"/>
    </xf>
    <xf numFmtId="0" fontId="10" fillId="0" borderId="0" xfId="0" applyFont="1" applyProtection="1">
      <protection locked="0"/>
    </xf>
    <xf numFmtId="0" fontId="29" fillId="12" borderId="2" xfId="0" applyFont="1" applyFill="1" applyBorder="1" applyAlignment="1" applyProtection="1">
      <alignment horizontal="center" vertical="center"/>
      <protection locked="0"/>
    </xf>
    <xf numFmtId="0" fontId="34" fillId="15" borderId="1" xfId="7" applyFont="1" applyFill="1" applyBorder="1" applyAlignment="1" applyProtection="1">
      <alignment horizontal="center" vertical="center"/>
      <protection locked="0"/>
    </xf>
    <xf numFmtId="0" fontId="5" fillId="0" borderId="0" xfId="2" applyFont="1" applyAlignment="1" applyProtection="1">
      <alignment horizontal="left" vertical="center"/>
      <protection locked="0"/>
    </xf>
    <xf numFmtId="0" fontId="27" fillId="11" borderId="0" xfId="5" applyFont="1" applyFill="1" applyAlignment="1" applyProtection="1">
      <alignment horizontal="center" vertical="center" wrapText="1"/>
      <protection locked="0"/>
    </xf>
    <xf numFmtId="0" fontId="22" fillId="0" borderId="0" xfId="0" applyFont="1" applyProtection="1">
      <protection locked="0"/>
    </xf>
    <xf numFmtId="0" fontId="7" fillId="13" borderId="1" xfId="5" applyFont="1" applyFill="1" applyBorder="1" applyAlignment="1" applyProtection="1">
      <alignment vertical="center"/>
      <protection locked="0"/>
    </xf>
    <xf numFmtId="0" fontId="8" fillId="13" borderId="4" xfId="5" applyFont="1" applyFill="1" applyBorder="1" applyAlignment="1" applyProtection="1">
      <alignment vertical="center"/>
      <protection locked="0"/>
    </xf>
    <xf numFmtId="0" fontId="28" fillId="11" borderId="0" xfId="5" applyFont="1" applyFill="1" applyAlignment="1" applyProtection="1">
      <alignment vertical="center"/>
      <protection locked="0"/>
    </xf>
    <xf numFmtId="0" fontId="10" fillId="0" borderId="0" xfId="0" applyFont="1" applyAlignment="1" applyProtection="1">
      <alignment vertical="center"/>
      <protection locked="0"/>
    </xf>
    <xf numFmtId="0" fontId="28" fillId="0" borderId="33" xfId="5" applyFont="1" applyBorder="1" applyProtection="1">
      <protection locked="0"/>
    </xf>
    <xf numFmtId="0" fontId="28" fillId="11" borderId="0" xfId="5" applyFont="1" applyFill="1" applyProtection="1">
      <protection locked="0"/>
    </xf>
    <xf numFmtId="0" fontId="28" fillId="0" borderId="34" xfId="5" applyFont="1" applyBorder="1" applyProtection="1">
      <protection locked="0"/>
    </xf>
    <xf numFmtId="0" fontId="28" fillId="0" borderId="20" xfId="5" applyFont="1" applyBorder="1" applyProtection="1">
      <protection locked="0"/>
    </xf>
    <xf numFmtId="0" fontId="28" fillId="0" borderId="1" xfId="5" applyFont="1" applyBorder="1" applyAlignment="1" applyProtection="1">
      <alignment horizontal="left" vertical="center" wrapText="1" indent="1"/>
      <protection locked="0"/>
    </xf>
    <xf numFmtId="0" fontId="6" fillId="0" borderId="0" xfId="2" applyFont="1" applyAlignment="1" applyProtection="1">
      <alignment horizontal="left" vertical="center"/>
      <protection locked="0"/>
    </xf>
    <xf numFmtId="0" fontId="6" fillId="0" borderId="0" xfId="2" applyFont="1" applyAlignment="1" applyProtection="1">
      <alignment horizontal="center" vertical="center"/>
      <protection locked="0"/>
    </xf>
    <xf numFmtId="0" fontId="8" fillId="0" borderId="1" xfId="2" applyFont="1" applyBorder="1" applyAlignment="1" applyProtection="1">
      <alignment horizontal="center" vertical="center"/>
      <protection locked="0"/>
    </xf>
    <xf numFmtId="0" fontId="6" fillId="0" borderId="0" xfId="2" applyFont="1" applyAlignment="1" applyProtection="1">
      <alignment horizontal="left"/>
      <protection locked="0"/>
    </xf>
    <xf numFmtId="0" fontId="6" fillId="0" borderId="0" xfId="2" applyFont="1" applyAlignment="1" applyProtection="1">
      <alignment horizontal="center"/>
      <protection locked="0"/>
    </xf>
    <xf numFmtId="0" fontId="5" fillId="4" borderId="0" xfId="2" applyFont="1" applyFill="1" applyAlignment="1" applyProtection="1">
      <alignment horizontal="left"/>
      <protection locked="0"/>
    </xf>
    <xf numFmtId="0" fontId="28" fillId="0" borderId="0" xfId="2" applyFont="1" applyAlignment="1" applyProtection="1">
      <alignment horizontal="left" vertical="center"/>
      <protection locked="0"/>
    </xf>
    <xf numFmtId="0" fontId="28" fillId="0" borderId="0" xfId="2" applyFont="1" applyAlignment="1" applyProtection="1">
      <alignment horizontal="center" vertical="center"/>
      <protection locked="0"/>
    </xf>
    <xf numFmtId="0" fontId="28" fillId="0" borderId="2" xfId="2" applyFont="1" applyBorder="1" applyAlignment="1" applyProtection="1">
      <alignment horizontal="left" vertical="center" wrapText="1"/>
      <protection locked="0"/>
    </xf>
    <xf numFmtId="0" fontId="28" fillId="0" borderId="3" xfId="2" applyFont="1" applyBorder="1" applyAlignment="1" applyProtection="1">
      <alignment horizontal="left" vertical="center" wrapText="1"/>
      <protection locked="0"/>
    </xf>
    <xf numFmtId="0" fontId="28" fillId="0" borderId="4" xfId="2" applyFont="1" applyBorder="1" applyAlignment="1" applyProtection="1">
      <alignment horizontal="left" vertical="center" wrapText="1"/>
      <protection locked="0"/>
    </xf>
    <xf numFmtId="0" fontId="8" fillId="0" borderId="33" xfId="2" applyFont="1" applyBorder="1" applyAlignment="1" applyProtection="1">
      <alignment horizontal="center" vertical="center"/>
      <protection locked="0"/>
    </xf>
    <xf numFmtId="0" fontId="8" fillId="0" borderId="34" xfId="2" applyFont="1" applyBorder="1" applyAlignment="1" applyProtection="1">
      <alignment horizontal="center" vertical="center"/>
      <protection locked="0"/>
    </xf>
    <xf numFmtId="0" fontId="8" fillId="0" borderId="20" xfId="2" applyFont="1" applyBorder="1" applyAlignment="1" applyProtection="1">
      <alignment horizontal="center" vertical="center"/>
      <protection locked="0"/>
    </xf>
    <xf numFmtId="0" fontId="8" fillId="0" borderId="2" xfId="2" applyFont="1" applyBorder="1" applyAlignment="1" applyProtection="1">
      <alignment horizontal="left" vertical="center" wrapText="1"/>
      <protection locked="0"/>
    </xf>
    <xf numFmtId="0" fontId="8" fillId="0" borderId="3" xfId="2" applyFont="1" applyBorder="1" applyAlignment="1" applyProtection="1">
      <alignment horizontal="left" vertical="center" wrapText="1"/>
      <protection locked="0"/>
    </xf>
    <xf numFmtId="0" fontId="8" fillId="0" borderId="4" xfId="2" applyFont="1" applyBorder="1" applyAlignment="1" applyProtection="1">
      <alignment horizontal="left" vertical="center" wrapText="1"/>
      <protection locked="0"/>
    </xf>
    <xf numFmtId="0" fontId="22" fillId="0" borderId="0" xfId="0" applyFont="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164" fontId="3" fillId="10" borderId="8" xfId="0" applyNumberFormat="1" applyFont="1" applyFill="1" applyBorder="1" applyAlignment="1" applyProtection="1">
      <alignment horizontal="center" vertical="center" wrapText="1"/>
      <protection locked="0"/>
    </xf>
    <xf numFmtId="164" fontId="3" fillId="10" borderId="7" xfId="0" applyNumberFormat="1" applyFont="1" applyFill="1" applyBorder="1" applyAlignment="1" applyProtection="1">
      <alignment horizontal="center" vertical="center" wrapText="1"/>
      <protection locked="0"/>
    </xf>
    <xf numFmtId="164" fontId="3" fillId="10" borderId="16" xfId="0" applyNumberFormat="1" applyFont="1" applyFill="1" applyBorder="1" applyAlignment="1" applyProtection="1">
      <alignment horizontal="center" vertical="center" wrapText="1"/>
      <protection locked="0"/>
    </xf>
    <xf numFmtId="164" fontId="3" fillId="10" borderId="11" xfId="0" applyNumberFormat="1" applyFont="1" applyFill="1" applyBorder="1" applyAlignment="1" applyProtection="1">
      <alignment horizontal="center" vertical="center" wrapText="1"/>
      <protection locked="0"/>
    </xf>
    <xf numFmtId="164" fontId="3" fillId="10" borderId="17" xfId="0" applyNumberFormat="1" applyFont="1" applyFill="1" applyBorder="1" applyAlignment="1" applyProtection="1">
      <alignment horizontal="center" vertical="center" wrapText="1"/>
      <protection locked="0"/>
    </xf>
    <xf numFmtId="0" fontId="5" fillId="6" borderId="24"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41"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4" xfId="0" applyFont="1" applyFill="1" applyBorder="1" applyAlignment="1">
      <alignment horizontal="center" vertical="center" wrapText="1"/>
    </xf>
    <xf numFmtId="164" fontId="3" fillId="10" borderId="9" xfId="0" applyNumberFormat="1" applyFont="1" applyFill="1" applyBorder="1" applyAlignment="1" applyProtection="1">
      <alignment horizontal="center" vertical="center" wrapText="1"/>
      <protection locked="0"/>
    </xf>
    <xf numFmtId="164" fontId="3" fillId="10" borderId="10" xfId="0" applyNumberFormat="1" applyFont="1" applyFill="1" applyBorder="1" applyAlignment="1" applyProtection="1">
      <alignment horizontal="center" vertical="center" wrapText="1"/>
      <protection locked="0"/>
    </xf>
    <xf numFmtId="164" fontId="4" fillId="0" borderId="15" xfId="0" applyNumberFormat="1" applyFont="1" applyBorder="1" applyAlignment="1" applyProtection="1">
      <alignment horizontal="center" vertical="center" wrapText="1"/>
      <protection locked="0"/>
    </xf>
    <xf numFmtId="164" fontId="4" fillId="0" borderId="19" xfId="0" applyNumberFormat="1" applyFont="1" applyBorder="1" applyAlignment="1" applyProtection="1">
      <alignment horizontal="center" vertical="center" wrapText="1"/>
      <protection locked="0"/>
    </xf>
    <xf numFmtId="164" fontId="4" fillId="0" borderId="40" xfId="0" applyNumberFormat="1" applyFont="1" applyBorder="1" applyAlignment="1" applyProtection="1">
      <alignment horizontal="center" vertical="center" wrapText="1"/>
      <protection locked="0"/>
    </xf>
    <xf numFmtId="164" fontId="4" fillId="0" borderId="27" xfId="0" applyNumberFormat="1" applyFont="1" applyBorder="1" applyAlignment="1" applyProtection="1">
      <alignment horizontal="center" vertical="center" wrapText="1"/>
      <protection locked="0"/>
    </xf>
    <xf numFmtId="164" fontId="4" fillId="0" borderId="28" xfId="0" applyNumberFormat="1" applyFont="1" applyBorder="1" applyAlignment="1" applyProtection="1">
      <alignment horizontal="center" vertical="center" wrapText="1"/>
      <protection locked="0"/>
    </xf>
    <xf numFmtId="164" fontId="4" fillId="0" borderId="30" xfId="0" applyNumberFormat="1" applyFont="1" applyBorder="1" applyAlignment="1" applyProtection="1">
      <alignment horizontal="center" vertical="center" wrapText="1"/>
      <protection locked="0"/>
    </xf>
    <xf numFmtId="0" fontId="16" fillId="9" borderId="2" xfId="0" applyFont="1" applyFill="1" applyBorder="1" applyAlignment="1">
      <alignment horizontal="left" vertical="center"/>
    </xf>
    <xf numFmtId="0" fontId="16" fillId="9" borderId="4" xfId="0" applyFont="1" applyFill="1" applyBorder="1" applyAlignment="1">
      <alignment horizontal="left" vertical="center"/>
    </xf>
    <xf numFmtId="0" fontId="11" fillId="9" borderId="2" xfId="0" applyFont="1" applyFill="1" applyBorder="1" applyAlignment="1">
      <alignment horizontal="center" vertical="center"/>
    </xf>
    <xf numFmtId="0" fontId="11" fillId="9" borderId="3" xfId="0" applyFont="1" applyFill="1" applyBorder="1" applyAlignment="1">
      <alignment horizontal="center" vertical="center"/>
    </xf>
    <xf numFmtId="0" fontId="11" fillId="9" borderId="4" xfId="0" applyFont="1" applyFill="1" applyBorder="1" applyAlignment="1">
      <alignment horizontal="center" vertical="center"/>
    </xf>
    <xf numFmtId="0" fontId="10" fillId="0" borderId="0" xfId="0" applyFont="1" applyAlignment="1">
      <alignment horizontal="center"/>
    </xf>
    <xf numFmtId="0" fontId="11" fillId="0" borderId="0" xfId="0" applyFont="1" applyAlignment="1">
      <alignment horizontal="center"/>
    </xf>
    <xf numFmtId="0" fontId="22" fillId="0" borderId="0" xfId="0" applyFont="1" applyAlignment="1">
      <alignment horizontal="center" vertical="center"/>
    </xf>
    <xf numFmtId="0" fontId="22" fillId="0" borderId="19" xfId="0" applyFont="1" applyBorder="1" applyAlignment="1">
      <alignment horizontal="center" vertical="center"/>
    </xf>
    <xf numFmtId="169" fontId="3" fillId="0" borderId="16" xfId="2" applyNumberFormat="1" applyFont="1" applyBorder="1" applyAlignment="1" applyProtection="1">
      <alignment horizontal="center" vertical="center"/>
      <protection locked="0"/>
    </xf>
    <xf numFmtId="169" fontId="3" fillId="0" borderId="11" xfId="2" applyNumberFormat="1" applyFont="1" applyBorder="1" applyAlignment="1" applyProtection="1">
      <alignment horizontal="center" vertical="center"/>
      <protection locked="0"/>
    </xf>
    <xf numFmtId="169" fontId="3" fillId="0" borderId="17" xfId="2" applyNumberFormat="1" applyFont="1" applyBorder="1" applyAlignment="1" applyProtection="1">
      <alignment horizontal="center" vertical="center"/>
      <protection locked="0"/>
    </xf>
    <xf numFmtId="169" fontId="3" fillId="0" borderId="27" xfId="2" applyNumberFormat="1" applyFont="1" applyBorder="1" applyAlignment="1" applyProtection="1">
      <alignment horizontal="center" vertical="center"/>
      <protection locked="0"/>
    </xf>
    <xf numFmtId="169" fontId="3" fillId="0" borderId="28" xfId="2" applyNumberFormat="1" applyFont="1" applyBorder="1" applyAlignment="1" applyProtection="1">
      <alignment horizontal="center" vertical="center"/>
      <protection locked="0"/>
    </xf>
    <xf numFmtId="169" fontId="3" fillId="0" borderId="30" xfId="2" applyNumberFormat="1" applyFont="1" applyBorder="1" applyAlignment="1" applyProtection="1">
      <alignment horizontal="center" vertical="center"/>
      <protection locked="0"/>
    </xf>
    <xf numFmtId="169" fontId="3" fillId="11" borderId="16" xfId="2" applyNumberFormat="1" applyFont="1" applyFill="1" applyBorder="1" applyAlignment="1" applyProtection="1">
      <alignment horizontal="center" vertical="center"/>
      <protection locked="0"/>
    </xf>
    <xf numFmtId="169" fontId="3" fillId="11" borderId="11" xfId="2" applyNumberFormat="1" applyFont="1" applyFill="1" applyBorder="1" applyAlignment="1" applyProtection="1">
      <alignment horizontal="center" vertical="center"/>
      <protection locked="0"/>
    </xf>
    <xf numFmtId="169" fontId="3" fillId="11" borderId="17" xfId="2" applyNumberFormat="1" applyFont="1" applyFill="1" applyBorder="1" applyAlignment="1" applyProtection="1">
      <alignment horizontal="center" vertical="center"/>
      <protection locked="0"/>
    </xf>
    <xf numFmtId="0" fontId="11" fillId="7" borderId="2"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7" borderId="4" xfId="0" applyFont="1" applyFill="1" applyBorder="1" applyAlignment="1">
      <alignment horizontal="center" vertical="center" wrapText="1"/>
    </xf>
  </cellXfs>
  <cellStyles count="8">
    <cellStyle name="Comma" xfId="1" builtinId="3"/>
    <cellStyle name="Comma 2" xfId="4" xr:uid="{00000000-0005-0000-0000-000001000000}"/>
    <cellStyle name="Currency 2" xfId="6" xr:uid="{00000000-0005-0000-0000-000002000000}"/>
    <cellStyle name="Hyperlink" xfId="7" builtinId="8"/>
    <cellStyle name="Normal" xfId="0" builtinId="0"/>
    <cellStyle name="Normal 2" xfId="2" xr:uid="{00000000-0005-0000-0000-000005000000}"/>
    <cellStyle name="Normal_Application Development Pricing Format" xfId="5" xr:uid="{00000000-0005-0000-0000-000006000000}"/>
    <cellStyle name="Percent" xfId="3" builtinId="5"/>
  </cellStyles>
  <dxfs count="1">
    <dxf>
      <font>
        <color rgb="FF9C0006"/>
      </font>
      <fill>
        <patternFill>
          <bgColor rgb="FFFFC7CE"/>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7620</xdr:colOff>
      <xdr:row>0</xdr:row>
      <xdr:rowOff>76200</xdr:rowOff>
    </xdr:from>
    <xdr:to>
      <xdr:col>1</xdr:col>
      <xdr:colOff>1139190</xdr:colOff>
      <xdr:row>4</xdr:row>
      <xdr:rowOff>26669</xdr:rowOff>
    </xdr:to>
    <xdr:pic>
      <xdr:nvPicPr>
        <xdr:cNvPr id="5" name="Picture 30" descr="Transnet New Logo">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17220" y="76200"/>
          <a:ext cx="1131570" cy="845819"/>
        </a:xfrm>
        <a:prstGeom prst="rect">
          <a:avLst/>
        </a:prstGeom>
        <a:noFill/>
        <a:ln w="9525">
          <a:noFill/>
          <a:miter lim="800000"/>
          <a:headEnd/>
          <a:tailEnd/>
        </a:ln>
      </xdr:spPr>
    </xdr:pic>
    <xdr:clientData/>
  </xdr:twoCellAnchor>
  <xdr:twoCellAnchor>
    <xdr:from>
      <xdr:col>1</xdr:col>
      <xdr:colOff>266700</xdr:colOff>
      <xdr:row>7</xdr:row>
      <xdr:rowOff>276224</xdr:rowOff>
    </xdr:from>
    <xdr:to>
      <xdr:col>1</xdr:col>
      <xdr:colOff>1990725</xdr:colOff>
      <xdr:row>8</xdr:row>
      <xdr:rowOff>333374</xdr:rowOff>
    </xdr:to>
    <xdr:sp macro="" textlink="">
      <xdr:nvSpPr>
        <xdr:cNvPr id="2" name="Rectangular Callout 1">
          <a:extLst>
            <a:ext uri="{FF2B5EF4-FFF2-40B4-BE49-F238E27FC236}">
              <a16:creationId xmlns:a16="http://schemas.microsoft.com/office/drawing/2014/main" id="{00000000-0008-0000-0000-000002000000}"/>
            </a:ext>
          </a:extLst>
        </xdr:cNvPr>
        <xdr:cNvSpPr/>
      </xdr:nvSpPr>
      <xdr:spPr>
        <a:xfrm>
          <a:off x="876300" y="2105024"/>
          <a:ext cx="1724025" cy="466725"/>
        </a:xfrm>
        <a:prstGeom prst="wedgeRectCallout">
          <a:avLst>
            <a:gd name="adj1" fmla="val 60027"/>
            <a:gd name="adj2" fmla="val 15619"/>
          </a:avLst>
        </a:prstGeom>
        <a:ln>
          <a:solidFill>
            <a:srgbClr val="FF0000"/>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l"/>
          <a:r>
            <a:rPr lang="en-GB" sz="1100" b="1" i="1"/>
            <a:t>Insert the Bidders Name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285750</xdr:colOff>
      <xdr:row>0</xdr:row>
      <xdr:rowOff>114300</xdr:rowOff>
    </xdr:from>
    <xdr:to>
      <xdr:col>1</xdr:col>
      <xdr:colOff>1122045</xdr:colOff>
      <xdr:row>5</xdr:row>
      <xdr:rowOff>121919</xdr:rowOff>
    </xdr:to>
    <xdr:pic>
      <xdr:nvPicPr>
        <xdr:cNvPr id="3" name="Picture 30" descr="Transnet New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0" y="114300"/>
          <a:ext cx="1131570" cy="864869"/>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991658</xdr:colOff>
      <xdr:row>0</xdr:row>
      <xdr:rowOff>390524</xdr:rowOff>
    </xdr:from>
    <xdr:to>
      <xdr:col>8</xdr:col>
      <xdr:colOff>345228</xdr:colOff>
      <xdr:row>4</xdr:row>
      <xdr:rowOff>255268</xdr:rowOff>
    </xdr:to>
    <xdr:pic>
      <xdr:nvPicPr>
        <xdr:cNvPr id="2" name="Picture 30" descr="Transnet New Logo">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945658" y="390524"/>
          <a:ext cx="1125220" cy="864869"/>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76200</xdr:colOff>
      <xdr:row>0</xdr:row>
      <xdr:rowOff>174172</xdr:rowOff>
    </xdr:from>
    <xdr:to>
      <xdr:col>1</xdr:col>
      <xdr:colOff>1207770</xdr:colOff>
      <xdr:row>0</xdr:row>
      <xdr:rowOff>1039041</xdr:rowOff>
    </xdr:to>
    <xdr:pic>
      <xdr:nvPicPr>
        <xdr:cNvPr id="2" name="Picture 30" descr="Transnet New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85800" y="174172"/>
          <a:ext cx="1131570" cy="864869"/>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342900</xdr:colOff>
      <xdr:row>0</xdr:row>
      <xdr:rowOff>104775</xdr:rowOff>
    </xdr:from>
    <xdr:to>
      <xdr:col>1</xdr:col>
      <xdr:colOff>1112520</xdr:colOff>
      <xdr:row>6</xdr:row>
      <xdr:rowOff>17144</xdr:rowOff>
    </xdr:to>
    <xdr:pic>
      <xdr:nvPicPr>
        <xdr:cNvPr id="6" name="Picture 30" descr="Transnet New Logo">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2900" y="104775"/>
          <a:ext cx="1131570" cy="864869"/>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35"/>
  <sheetViews>
    <sheetView showGridLines="0" zoomScale="80" zoomScaleNormal="80" workbookViewId="0">
      <selection activeCell="I9" sqref="I9"/>
    </sheetView>
  </sheetViews>
  <sheetFormatPr defaultColWidth="8.90625" defaultRowHeight="14" x14ac:dyDescent="0.3"/>
  <cols>
    <col min="1" max="1" width="8.90625" style="201"/>
    <col min="2" max="2" width="30.90625" style="201" customWidth="1"/>
    <col min="3" max="3" width="70.36328125" style="201" customWidth="1"/>
    <col min="4" max="4" width="10.81640625" style="201" customWidth="1"/>
    <col min="5" max="5" width="26.08984375" style="201" customWidth="1"/>
    <col min="6" max="6" width="5.90625" style="201" customWidth="1"/>
    <col min="7" max="7" width="1.6328125" style="201" customWidth="1"/>
    <col min="8" max="8" width="18.6328125" style="201" customWidth="1"/>
    <col min="9" max="11" width="8.90625" style="201"/>
    <col min="12" max="12" width="5.1796875" style="201" customWidth="1"/>
    <col min="13" max="16384" width="8.90625" style="201"/>
  </cols>
  <sheetData>
    <row r="1" spans="2:8" ht="14.5" thickBot="1" x14ac:dyDescent="0.35"/>
    <row r="2" spans="2:8" ht="14.5" thickBot="1" x14ac:dyDescent="0.35">
      <c r="E2" s="202" t="s">
        <v>130</v>
      </c>
    </row>
    <row r="3" spans="2:8" ht="14.5" thickBot="1" x14ac:dyDescent="0.35">
      <c r="E3" s="203" t="s">
        <v>140</v>
      </c>
    </row>
    <row r="4" spans="2:8" ht="30" customHeight="1" x14ac:dyDescent="0.3">
      <c r="B4" s="204"/>
      <c r="C4" s="205"/>
    </row>
    <row r="5" spans="2:8" ht="20" x14ac:dyDescent="0.4">
      <c r="B5" s="206" t="s">
        <v>179</v>
      </c>
    </row>
    <row r="6" spans="2:8" ht="27.65" customHeight="1" thickBot="1" x14ac:dyDescent="0.45">
      <c r="B6" s="206" t="s">
        <v>178</v>
      </c>
    </row>
    <row r="7" spans="2:8" s="210" customFormat="1" ht="28.75" customHeight="1" thickBot="1" x14ac:dyDescent="0.4">
      <c r="B7" s="207" t="s">
        <v>138</v>
      </c>
      <c r="C7" s="208"/>
      <c r="D7" s="209"/>
      <c r="E7" s="76" t="s">
        <v>163</v>
      </c>
    </row>
    <row r="8" spans="2:8" ht="29.4" customHeight="1" thickBot="1" x14ac:dyDescent="0.35">
      <c r="B8" s="211"/>
      <c r="C8" s="142" t="s">
        <v>131</v>
      </c>
      <c r="D8" s="212"/>
      <c r="E8" s="176" t="s">
        <v>161</v>
      </c>
    </row>
    <row r="9" spans="2:8" ht="31.25" customHeight="1" thickBot="1" x14ac:dyDescent="0.35">
      <c r="B9" s="213"/>
      <c r="C9" s="77" t="s">
        <v>154</v>
      </c>
      <c r="D9" s="212"/>
      <c r="E9" s="175" t="s">
        <v>162</v>
      </c>
    </row>
    <row r="10" spans="2:8" ht="27.65" customHeight="1" thickBot="1" x14ac:dyDescent="0.35">
      <c r="B10" s="214"/>
      <c r="C10" s="215" t="s">
        <v>132</v>
      </c>
      <c r="E10" s="177" t="s">
        <v>164</v>
      </c>
    </row>
    <row r="12" spans="2:8" ht="10.25" customHeight="1" thickBot="1" x14ac:dyDescent="0.35">
      <c r="B12" s="204"/>
      <c r="C12" s="216"/>
      <c r="D12" s="216"/>
      <c r="E12" s="217"/>
      <c r="F12" s="216"/>
      <c r="G12" s="217"/>
      <c r="H12" s="217"/>
    </row>
    <row r="13" spans="2:8" ht="43.75" customHeight="1" thickBot="1" x14ac:dyDescent="0.35">
      <c r="B13" s="218" t="s">
        <v>133</v>
      </c>
      <c r="C13" s="224" t="s">
        <v>180</v>
      </c>
      <c r="D13" s="225"/>
      <c r="E13" s="225"/>
      <c r="F13" s="225"/>
      <c r="G13" s="225"/>
      <c r="H13" s="226"/>
    </row>
    <row r="14" spans="2:8" ht="20.399999999999999" customHeight="1" thickBot="1" x14ac:dyDescent="0.35">
      <c r="B14" s="227" t="s">
        <v>134</v>
      </c>
      <c r="C14" s="224" t="s">
        <v>165</v>
      </c>
      <c r="D14" s="225"/>
      <c r="E14" s="225"/>
      <c r="F14" s="225"/>
      <c r="G14" s="225"/>
      <c r="H14" s="226"/>
    </row>
    <row r="15" spans="2:8" ht="20.399999999999999" customHeight="1" thickBot="1" x14ac:dyDescent="0.35">
      <c r="B15" s="228"/>
      <c r="C15" s="224" t="s">
        <v>31</v>
      </c>
      <c r="D15" s="225"/>
      <c r="E15" s="225"/>
      <c r="F15" s="225"/>
      <c r="G15" s="225"/>
      <c r="H15" s="226"/>
    </row>
    <row r="16" spans="2:8" ht="20.399999999999999" customHeight="1" thickBot="1" x14ac:dyDescent="0.35">
      <c r="B16" s="228"/>
      <c r="C16" s="224" t="s">
        <v>36</v>
      </c>
      <c r="D16" s="225"/>
      <c r="E16" s="225"/>
      <c r="F16" s="225"/>
      <c r="G16" s="225"/>
      <c r="H16" s="226"/>
    </row>
    <row r="17" spans="2:8" ht="20.399999999999999" customHeight="1" thickBot="1" x14ac:dyDescent="0.35">
      <c r="B17" s="228"/>
      <c r="C17" s="224" t="s">
        <v>32</v>
      </c>
      <c r="D17" s="225"/>
      <c r="E17" s="225"/>
      <c r="F17" s="225"/>
      <c r="G17" s="225"/>
      <c r="H17" s="226"/>
    </row>
    <row r="18" spans="2:8" ht="20.399999999999999" customHeight="1" thickBot="1" x14ac:dyDescent="0.35">
      <c r="B18" s="228"/>
      <c r="C18" s="224" t="s">
        <v>33</v>
      </c>
      <c r="D18" s="225"/>
      <c r="E18" s="225"/>
      <c r="F18" s="225"/>
      <c r="G18" s="225"/>
      <c r="H18" s="226"/>
    </row>
    <row r="19" spans="2:8" ht="20.399999999999999" customHeight="1" thickBot="1" x14ac:dyDescent="0.35">
      <c r="B19" s="228"/>
      <c r="C19" s="224" t="s">
        <v>167</v>
      </c>
      <c r="D19" s="225"/>
      <c r="E19" s="225"/>
      <c r="F19" s="225"/>
      <c r="G19" s="225"/>
      <c r="H19" s="226"/>
    </row>
    <row r="20" spans="2:8" ht="20.399999999999999" customHeight="1" thickBot="1" x14ac:dyDescent="0.35">
      <c r="B20" s="229"/>
      <c r="C20" s="224" t="s">
        <v>166</v>
      </c>
      <c r="D20" s="225"/>
      <c r="E20" s="225"/>
      <c r="F20" s="225"/>
      <c r="G20" s="225"/>
      <c r="H20" s="226"/>
    </row>
    <row r="21" spans="2:8" ht="25.25" customHeight="1" thickBot="1" x14ac:dyDescent="0.35">
      <c r="B21" s="218" t="s">
        <v>135</v>
      </c>
      <c r="C21" s="224" t="s">
        <v>168</v>
      </c>
      <c r="D21" s="225"/>
      <c r="E21" s="225"/>
      <c r="F21" s="225"/>
      <c r="G21" s="225"/>
      <c r="H21" s="226"/>
    </row>
    <row r="22" spans="2:8" ht="25.75" customHeight="1" thickBot="1" x14ac:dyDescent="0.35">
      <c r="B22" s="218" t="s">
        <v>136</v>
      </c>
      <c r="C22" s="224" t="s">
        <v>169</v>
      </c>
      <c r="D22" s="225"/>
      <c r="E22" s="225"/>
      <c r="F22" s="225"/>
      <c r="G22" s="225"/>
      <c r="H22" s="226"/>
    </row>
    <row r="23" spans="2:8" ht="24" customHeight="1" thickBot="1" x14ac:dyDescent="0.35">
      <c r="B23" s="218" t="s">
        <v>137</v>
      </c>
      <c r="C23" s="224" t="s">
        <v>170</v>
      </c>
      <c r="D23" s="225"/>
      <c r="E23" s="225"/>
      <c r="F23" s="225"/>
      <c r="G23" s="225"/>
      <c r="H23" s="226"/>
    </row>
    <row r="24" spans="2:8" ht="17.5" x14ac:dyDescent="0.35">
      <c r="B24" s="219"/>
      <c r="C24" s="219"/>
      <c r="D24" s="219"/>
      <c r="E24" s="220"/>
      <c r="F24" s="219"/>
      <c r="G24" s="220"/>
      <c r="H24" s="220"/>
    </row>
    <row r="25" spans="2:8" ht="18" customHeight="1" thickBot="1" x14ac:dyDescent="0.4">
      <c r="B25" s="221" t="s">
        <v>0</v>
      </c>
      <c r="C25" s="222"/>
      <c r="D25" s="222"/>
      <c r="E25" s="223"/>
      <c r="F25" s="222"/>
      <c r="G25" s="223"/>
      <c r="H25" s="223"/>
    </row>
    <row r="26" spans="2:8" ht="20.399999999999999" customHeight="1" thickBot="1" x14ac:dyDescent="0.35">
      <c r="B26" s="218">
        <v>1</v>
      </c>
      <c r="C26" s="224" t="s">
        <v>181</v>
      </c>
      <c r="D26" s="225"/>
      <c r="E26" s="225"/>
      <c r="F26" s="225"/>
      <c r="G26" s="225"/>
      <c r="H26" s="226"/>
    </row>
    <row r="27" spans="2:8" ht="22.25" customHeight="1" thickBot="1" x14ac:dyDescent="0.35">
      <c r="B27" s="218">
        <v>3</v>
      </c>
      <c r="C27" s="224" t="s">
        <v>37</v>
      </c>
      <c r="D27" s="225"/>
      <c r="E27" s="225"/>
      <c r="F27" s="225"/>
      <c r="G27" s="225"/>
      <c r="H27" s="226"/>
    </row>
    <row r="28" spans="2:8" ht="28.25" customHeight="1" thickBot="1" x14ac:dyDescent="0.35">
      <c r="B28" s="218">
        <v>4</v>
      </c>
      <c r="C28" s="230" t="s">
        <v>176</v>
      </c>
      <c r="D28" s="231"/>
      <c r="E28" s="231"/>
      <c r="F28" s="231"/>
      <c r="G28" s="231"/>
      <c r="H28" s="232"/>
    </row>
    <row r="29" spans="2:8" ht="21.65" customHeight="1" thickBot="1" x14ac:dyDescent="0.35">
      <c r="B29" s="218">
        <v>5</v>
      </c>
      <c r="C29" s="224" t="s">
        <v>38</v>
      </c>
      <c r="D29" s="225"/>
      <c r="E29" s="225"/>
      <c r="F29" s="225"/>
      <c r="G29" s="225"/>
      <c r="H29" s="226"/>
    </row>
    <row r="30" spans="2:8" ht="23.4" customHeight="1" thickBot="1" x14ac:dyDescent="0.35">
      <c r="B30" s="218">
        <v>6</v>
      </c>
      <c r="C30" s="224" t="s">
        <v>8</v>
      </c>
      <c r="D30" s="225"/>
      <c r="E30" s="225"/>
      <c r="F30" s="225"/>
      <c r="G30" s="225"/>
      <c r="H30" s="226"/>
    </row>
    <row r="31" spans="2:8" ht="24" customHeight="1" thickBot="1" x14ac:dyDescent="0.35">
      <c r="B31" s="218">
        <v>7</v>
      </c>
      <c r="C31" s="224" t="s">
        <v>1</v>
      </c>
      <c r="D31" s="225"/>
      <c r="E31" s="225"/>
      <c r="F31" s="225"/>
      <c r="G31" s="225"/>
      <c r="H31" s="226"/>
    </row>
    <row r="32" spans="2:8" ht="33.65" customHeight="1" thickBot="1" x14ac:dyDescent="0.35">
      <c r="B32" s="218">
        <v>8</v>
      </c>
      <c r="C32" s="224" t="s">
        <v>2</v>
      </c>
      <c r="D32" s="225"/>
      <c r="E32" s="225"/>
      <c r="F32" s="225"/>
      <c r="G32" s="225"/>
      <c r="H32" s="226"/>
    </row>
    <row r="33" spans="2:8" ht="22.75" customHeight="1" thickBot="1" x14ac:dyDescent="0.35">
      <c r="B33" s="218">
        <v>9</v>
      </c>
      <c r="C33" s="224" t="s">
        <v>5</v>
      </c>
      <c r="D33" s="225"/>
      <c r="E33" s="225"/>
      <c r="F33" s="225"/>
      <c r="G33" s="225"/>
      <c r="H33" s="226"/>
    </row>
    <row r="34" spans="2:8" ht="22.75" customHeight="1" thickBot="1" x14ac:dyDescent="0.35">
      <c r="B34" s="218">
        <v>10</v>
      </c>
      <c r="C34" s="224" t="s">
        <v>7</v>
      </c>
      <c r="D34" s="225"/>
      <c r="E34" s="225"/>
      <c r="F34" s="225"/>
      <c r="G34" s="225"/>
      <c r="H34" s="226"/>
    </row>
    <row r="35" spans="2:8" ht="27" customHeight="1" thickBot="1" x14ac:dyDescent="0.35">
      <c r="B35" s="218">
        <v>11</v>
      </c>
      <c r="C35" s="224" t="s">
        <v>177</v>
      </c>
      <c r="D35" s="225"/>
      <c r="E35" s="225"/>
      <c r="F35" s="225"/>
      <c r="G35" s="225"/>
      <c r="H35" s="226"/>
    </row>
  </sheetData>
  <sheetProtection selectLockedCells="1"/>
  <mergeCells count="22">
    <mergeCell ref="C35:H35"/>
    <mergeCell ref="B14:B20"/>
    <mergeCell ref="C13:H13"/>
    <mergeCell ref="C28:H28"/>
    <mergeCell ref="C29:H29"/>
    <mergeCell ref="C30:H30"/>
    <mergeCell ref="C31:H31"/>
    <mergeCell ref="C32:H32"/>
    <mergeCell ref="C33:H33"/>
    <mergeCell ref="C20:H20"/>
    <mergeCell ref="C21:H21"/>
    <mergeCell ref="C22:H22"/>
    <mergeCell ref="C23:H23"/>
    <mergeCell ref="C26:H26"/>
    <mergeCell ref="C27:H27"/>
    <mergeCell ref="C14:H14"/>
    <mergeCell ref="C34:H34"/>
    <mergeCell ref="C15:H15"/>
    <mergeCell ref="C16:H16"/>
    <mergeCell ref="C17:H17"/>
    <mergeCell ref="C18:H18"/>
    <mergeCell ref="C19:H19"/>
  </mergeCells>
  <hyperlinks>
    <hyperlink ref="E3" location="'Pricing and Delivery Schedule'!A1" display="Pricing And Delvery Schedule" xr:uid="{00000000-0004-0000-0000-000000000000}"/>
  </hyperlinks>
  <pageMargins left="0.70866141732283472" right="0.70866141732283472" top="0.74803149606299213" bottom="0.74803149606299213" header="0.31496062992125984" footer="0.31496062992125984"/>
  <pageSetup paperSize="8" scale="93"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F14"/>
  <sheetViews>
    <sheetView showGridLines="0" zoomScale="80" zoomScaleNormal="80" workbookViewId="0">
      <selection activeCell="B7" sqref="B7:F7"/>
    </sheetView>
  </sheetViews>
  <sheetFormatPr defaultColWidth="8.90625" defaultRowHeight="14" x14ac:dyDescent="0.3"/>
  <cols>
    <col min="1" max="1" width="4.36328125" style="12" customWidth="1"/>
    <col min="2" max="2" width="43.08984375" style="12" customWidth="1"/>
    <col min="3" max="3" width="35.1796875" style="12" customWidth="1"/>
    <col min="4" max="4" width="37" style="12" customWidth="1"/>
    <col min="5" max="5" width="47.81640625" style="12" customWidth="1"/>
    <col min="6" max="6" width="27.90625" style="12" customWidth="1"/>
    <col min="7" max="16384" width="8.90625" style="12"/>
  </cols>
  <sheetData>
    <row r="2" spans="2:6" ht="14.5" thickBot="1" x14ac:dyDescent="0.35"/>
    <row r="3" spans="2:6" ht="14.5" thickBot="1" x14ac:dyDescent="0.35">
      <c r="F3" s="78" t="s">
        <v>130</v>
      </c>
    </row>
    <row r="4" spans="2:6" ht="14.5" thickBot="1" x14ac:dyDescent="0.35">
      <c r="F4" s="120" t="s">
        <v>140</v>
      </c>
    </row>
    <row r="7" spans="2:6" ht="42.65" customHeight="1" x14ac:dyDescent="0.3">
      <c r="B7" s="233" t="str">
        <f>Instructions!B5</f>
        <v>ANNEXURE L: FOR THE PROVISION OF LIGHT COMMERCIAL VEHICLES (LCV) FLEET MANAGEMENT SERVICES FOR A PERIOD OF FIVE - (5) YEARS - NOT FOR EVALUATION PURPOSES</v>
      </c>
      <c r="C7" s="233"/>
      <c r="D7" s="233"/>
      <c r="E7" s="233"/>
      <c r="F7" s="233"/>
    </row>
    <row r="8" spans="2:6" ht="20" x14ac:dyDescent="0.4">
      <c r="B8" s="119" t="s">
        <v>178</v>
      </c>
    </row>
    <row r="9" spans="2:6" s="24" customFormat="1" ht="59.4" customHeight="1" x14ac:dyDescent="0.35">
      <c r="B9" s="49" t="s">
        <v>156</v>
      </c>
      <c r="C9" s="50" t="s">
        <v>119</v>
      </c>
      <c r="D9" s="50" t="s">
        <v>120</v>
      </c>
      <c r="E9" s="50" t="s">
        <v>127</v>
      </c>
      <c r="F9" s="50" t="s">
        <v>128</v>
      </c>
    </row>
    <row r="10" spans="2:6" ht="38.4" customHeight="1" x14ac:dyDescent="0.3">
      <c r="B10" s="141" t="str">
        <f>Instructions!C9</f>
        <v>Supplier One + Two</v>
      </c>
      <c r="C10" s="51">
        <f>'Monthly Cost'!C116*60</f>
        <v>0</v>
      </c>
      <c r="D10" s="51">
        <f>'Monthly Cost'!D116*60</f>
        <v>0</v>
      </c>
      <c r="E10" s="51">
        <f>'Monthly Cost'!E116*60</f>
        <v>0</v>
      </c>
      <c r="F10" s="51">
        <f>SUM(C10:E10)</f>
        <v>0</v>
      </c>
    </row>
    <row r="11" spans="2:6" ht="30.75" customHeight="1" x14ac:dyDescent="0.35">
      <c r="C11" s="52"/>
      <c r="D11" s="52"/>
      <c r="F11" s="53"/>
    </row>
    <row r="12" spans="2:6" ht="30.75" customHeight="1" x14ac:dyDescent="0.35">
      <c r="B12" s="53"/>
      <c r="C12" s="54"/>
      <c r="D12" s="54"/>
      <c r="E12" s="53"/>
      <c r="F12" s="55"/>
    </row>
    <row r="13" spans="2:6" ht="30.75" customHeight="1" x14ac:dyDescent="0.35">
      <c r="B13" s="53"/>
      <c r="C13" s="53"/>
      <c r="D13" s="53"/>
      <c r="E13" s="53"/>
      <c r="F13" s="55"/>
    </row>
    <row r="14" spans="2:6" ht="30.75" customHeight="1" x14ac:dyDescent="0.35">
      <c r="B14" s="53"/>
      <c r="C14" s="53"/>
      <c r="D14" s="56"/>
      <c r="E14" s="53"/>
      <c r="F14" s="55"/>
    </row>
  </sheetData>
  <mergeCells count="1">
    <mergeCell ref="B7:F7"/>
  </mergeCells>
  <hyperlinks>
    <hyperlink ref="F4" location="'Pricing and Delivery Schedule'!A1" display="Pricing And Delvery Schedule" xr:uid="{00000000-0004-0000-0100-000000000000}"/>
  </hyperlinks>
  <pageMargins left="0.70866141732283472" right="0.70866141732283472" top="0.74803149606299213" bottom="0.74803149606299213" header="0.31496062992125984" footer="0.31496062992125984"/>
  <pageSetup paperSize="9" scale="67"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C217"/>
  <sheetViews>
    <sheetView showGridLines="0" tabSelected="1" zoomScale="80" zoomScaleNormal="80" workbookViewId="0">
      <selection activeCell="B30" sqref="B30"/>
    </sheetView>
  </sheetViews>
  <sheetFormatPr defaultColWidth="9.1796875" defaultRowHeight="0" customHeight="1" zeroHeight="1" x14ac:dyDescent="0.2"/>
  <cols>
    <col min="1" max="1" width="59.453125" style="190" customWidth="1"/>
    <col min="2" max="2" width="41.6328125" style="1" customWidth="1"/>
    <col min="3" max="3" width="18.6328125" style="1" customWidth="1"/>
    <col min="4" max="4" width="16.81640625" style="8" customWidth="1"/>
    <col min="5" max="5" width="19.6328125" style="1" customWidth="1"/>
    <col min="6" max="6" width="18.1796875" style="8" customWidth="1"/>
    <col min="7" max="7" width="24.08984375" style="8" customWidth="1"/>
    <col min="8" max="8" width="25.90625" style="8" customWidth="1"/>
    <col min="9" max="9" width="19.36328125" style="8" customWidth="1"/>
    <col min="10" max="10" width="21.81640625" style="10" customWidth="1"/>
    <col min="11" max="11" width="19.1796875" style="8" customWidth="1"/>
    <col min="12" max="12" width="16.453125" style="8" customWidth="1"/>
    <col min="13" max="13" width="19" style="8" customWidth="1"/>
    <col min="14" max="14" width="20.81640625" style="8" customWidth="1"/>
    <col min="15" max="15" width="15.453125" style="8" customWidth="1"/>
    <col min="16" max="17" width="30.6328125" style="8" customWidth="1"/>
    <col min="18" max="18" width="18.81640625" style="8" customWidth="1"/>
    <col min="19" max="19" width="29.81640625" style="8" customWidth="1"/>
    <col min="20" max="20" width="15.36328125" style="8" customWidth="1"/>
    <col min="21" max="21" width="33.6328125" style="8" customWidth="1"/>
    <col min="22" max="22" width="16.90625" style="1" customWidth="1"/>
    <col min="23" max="23" width="19.36328125" style="8" customWidth="1"/>
    <col min="24" max="24" width="20.54296875" style="8" customWidth="1"/>
    <col min="25" max="25" width="16.90625" style="8" customWidth="1"/>
    <col min="26" max="26" width="21" style="1" customWidth="1"/>
    <col min="27" max="27" width="24.08984375" style="8" customWidth="1"/>
    <col min="28" max="28" width="28.08984375" style="8" customWidth="1"/>
    <col min="29" max="29" width="24.453125" style="8" customWidth="1"/>
    <col min="30" max="30" width="29.54296875" style="8" customWidth="1"/>
    <col min="31" max="31" width="31.36328125" style="191" customWidth="1"/>
    <col min="32" max="32" width="2.6328125" style="1" customWidth="1"/>
    <col min="33" max="16384" width="9.1796875" style="1"/>
  </cols>
  <sheetData>
    <row r="1" spans="1:31" ht="44.4" customHeight="1" thickBot="1" x14ac:dyDescent="0.25">
      <c r="A1" s="131" t="str">
        <f>Instructions!B5</f>
        <v>ANNEXURE L: FOR THE PROVISION OF LIGHT COMMERCIAL VEHICLES (LCV) FLEET MANAGEMENT SERVICES FOR A PERIOD OF FIVE - (5) YEARS - NOT FOR EVALUATION PURPOSES</v>
      </c>
      <c r="AE1" s="8"/>
    </row>
    <row r="2" spans="1:31" ht="42.65" hidden="1" customHeight="1" x14ac:dyDescent="0.2">
      <c r="A2" s="110"/>
      <c r="B2" s="111"/>
      <c r="C2" s="111"/>
      <c r="D2" s="112"/>
      <c r="E2" s="111"/>
      <c r="F2" s="112"/>
      <c r="G2" s="112"/>
      <c r="H2" s="112"/>
      <c r="I2" s="112"/>
      <c r="AE2" s="8"/>
    </row>
    <row r="3" spans="1:31" ht="16.25" customHeight="1" thickBot="1" x14ac:dyDescent="0.25">
      <c r="A3" s="110"/>
      <c r="B3" s="132"/>
      <c r="C3" s="132"/>
      <c r="D3" s="132"/>
      <c r="E3" s="132"/>
      <c r="F3" s="132"/>
      <c r="G3" s="140" t="s">
        <v>130</v>
      </c>
      <c r="H3" s="132"/>
      <c r="I3" s="132"/>
      <c r="J3" s="132"/>
      <c r="K3" s="132"/>
      <c r="L3" s="132"/>
      <c r="M3" s="132"/>
      <c r="N3" s="132"/>
      <c r="O3" s="132"/>
      <c r="P3" s="132"/>
      <c r="Q3" s="132"/>
      <c r="R3" s="132"/>
      <c r="S3" s="132"/>
      <c r="T3" s="132"/>
      <c r="U3" s="132"/>
      <c r="V3" s="132"/>
      <c r="W3" s="132"/>
      <c r="X3" s="132"/>
      <c r="AE3" s="8"/>
    </row>
    <row r="4" spans="1:31" ht="18" customHeight="1" thickBot="1" x14ac:dyDescent="0.25">
      <c r="A4" s="110"/>
      <c r="B4" s="36"/>
      <c r="C4" s="36"/>
      <c r="D4" s="36"/>
      <c r="E4" s="36"/>
      <c r="F4" s="36"/>
      <c r="G4" s="147" t="s">
        <v>155</v>
      </c>
      <c r="H4" s="36"/>
      <c r="I4" s="36"/>
      <c r="J4" s="36"/>
      <c r="K4" s="36"/>
      <c r="L4" s="36"/>
      <c r="M4" s="36"/>
      <c r="N4" s="36"/>
      <c r="O4" s="36"/>
      <c r="P4" s="36"/>
      <c r="Q4" s="36"/>
      <c r="R4" s="36"/>
      <c r="S4" s="36"/>
      <c r="T4" s="36"/>
      <c r="U4" s="36"/>
      <c r="V4" s="36"/>
      <c r="W4" s="36"/>
      <c r="X4" s="36"/>
      <c r="AE4" s="8"/>
    </row>
    <row r="5" spans="1:31" ht="24" customHeight="1" thickBot="1" x14ac:dyDescent="0.45">
      <c r="A5" s="119" t="s">
        <v>178</v>
      </c>
      <c r="B5" s="133"/>
      <c r="C5" s="133"/>
      <c r="D5" s="133"/>
      <c r="E5" s="133"/>
      <c r="F5" s="133"/>
      <c r="G5" s="133"/>
      <c r="H5" s="133"/>
      <c r="I5" s="133"/>
      <c r="J5" s="133"/>
      <c r="K5" s="133"/>
      <c r="L5" s="133"/>
      <c r="M5" s="133"/>
      <c r="N5" s="133"/>
      <c r="O5" s="133"/>
      <c r="P5" s="133"/>
      <c r="Q5" s="133"/>
      <c r="R5" s="133"/>
      <c r="S5" s="133"/>
      <c r="T5" s="133"/>
      <c r="U5" s="133"/>
      <c r="V5" s="133"/>
      <c r="W5" s="133"/>
      <c r="X5" s="133"/>
      <c r="AE5" s="8"/>
    </row>
    <row r="6" spans="1:31" ht="24" hidden="1" customHeight="1" x14ac:dyDescent="0.2">
      <c r="A6" s="110"/>
      <c r="B6" s="36"/>
      <c r="C6" s="36"/>
      <c r="D6" s="36"/>
      <c r="E6" s="36"/>
      <c r="F6" s="36"/>
      <c r="G6" s="36"/>
      <c r="H6" s="36"/>
      <c r="I6" s="36"/>
      <c r="J6" s="36"/>
      <c r="K6" s="36"/>
      <c r="L6" s="36"/>
      <c r="M6" s="36"/>
      <c r="N6" s="36"/>
      <c r="O6" s="36"/>
      <c r="P6" s="36"/>
      <c r="Q6" s="36"/>
      <c r="R6" s="36"/>
      <c r="S6" s="36"/>
      <c r="T6" s="36"/>
      <c r="U6" s="36"/>
      <c r="V6" s="36"/>
      <c r="W6" s="36"/>
      <c r="X6" s="36"/>
      <c r="AE6" s="8"/>
    </row>
    <row r="7" spans="1:31" ht="24" hidden="1" customHeight="1" x14ac:dyDescent="0.2">
      <c r="A7" s="110"/>
      <c r="B7" s="133"/>
      <c r="C7" s="133"/>
      <c r="D7" s="133"/>
      <c r="E7" s="133"/>
      <c r="F7" s="133"/>
      <c r="G7" s="133"/>
      <c r="H7" s="133"/>
      <c r="I7" s="133"/>
      <c r="J7" s="133"/>
      <c r="K7" s="133"/>
      <c r="L7" s="133"/>
      <c r="M7" s="133"/>
      <c r="N7" s="133"/>
      <c r="O7" s="133"/>
      <c r="P7" s="133"/>
      <c r="Q7" s="133"/>
      <c r="R7" s="133"/>
      <c r="S7" s="133"/>
      <c r="T7" s="133"/>
      <c r="U7" s="133"/>
      <c r="V7" s="133"/>
      <c r="W7" s="133"/>
      <c r="X7" s="133"/>
      <c r="AE7" s="8"/>
    </row>
    <row r="8" spans="1:31" ht="24" hidden="1" customHeight="1" x14ac:dyDescent="0.2">
      <c r="A8" s="110"/>
      <c r="B8" s="134"/>
      <c r="C8" s="134"/>
      <c r="D8" s="134"/>
      <c r="E8" s="134"/>
      <c r="F8" s="134"/>
      <c r="G8" s="134"/>
      <c r="H8" s="134"/>
      <c r="I8" s="134"/>
      <c r="J8" s="134"/>
      <c r="K8" s="134"/>
      <c r="L8" s="134"/>
      <c r="M8" s="134"/>
      <c r="N8" s="134"/>
      <c r="O8" s="134"/>
      <c r="P8" s="134"/>
      <c r="Q8" s="134"/>
      <c r="R8" s="134"/>
      <c r="S8" s="134"/>
      <c r="T8" s="134"/>
      <c r="U8" s="134"/>
      <c r="V8" s="134"/>
      <c r="W8" s="134"/>
      <c r="X8" s="134"/>
      <c r="AE8" s="8"/>
    </row>
    <row r="9" spans="1:31" ht="24" hidden="1" customHeight="1" x14ac:dyDescent="0.2">
      <c r="A9" s="110"/>
      <c r="B9" s="133"/>
      <c r="C9" s="133"/>
      <c r="D9" s="133"/>
      <c r="E9" s="133"/>
      <c r="F9" s="133"/>
      <c r="G9" s="133"/>
      <c r="H9" s="133"/>
      <c r="I9" s="133"/>
      <c r="J9" s="133"/>
      <c r="K9" s="133"/>
      <c r="L9" s="133"/>
      <c r="M9" s="133"/>
      <c r="N9" s="133"/>
      <c r="O9" s="133"/>
      <c r="P9" s="133"/>
      <c r="Q9" s="133"/>
      <c r="R9" s="133"/>
      <c r="S9" s="133"/>
      <c r="T9" s="133"/>
      <c r="U9" s="133"/>
      <c r="V9" s="133"/>
      <c r="W9" s="133"/>
      <c r="X9" s="133"/>
      <c r="AE9" s="8"/>
    </row>
    <row r="10" spans="1:31" ht="24" hidden="1" customHeight="1" x14ac:dyDescent="0.2">
      <c r="A10" s="110"/>
      <c r="B10" s="133"/>
      <c r="C10" s="133"/>
      <c r="D10" s="133"/>
      <c r="E10" s="133"/>
      <c r="F10" s="133"/>
      <c r="G10" s="133"/>
      <c r="H10" s="133"/>
      <c r="I10" s="133"/>
      <c r="J10" s="133"/>
      <c r="K10" s="133"/>
      <c r="L10" s="133"/>
      <c r="M10" s="133"/>
      <c r="N10" s="133"/>
      <c r="O10" s="133"/>
      <c r="P10" s="133"/>
      <c r="Q10" s="133"/>
      <c r="R10" s="133"/>
      <c r="S10" s="133"/>
      <c r="T10" s="133"/>
      <c r="U10" s="133"/>
      <c r="V10" s="133"/>
      <c r="W10" s="133"/>
      <c r="X10" s="133"/>
      <c r="AE10" s="8"/>
    </row>
    <row r="11" spans="1:31" ht="24" hidden="1" customHeight="1" x14ac:dyDescent="0.2">
      <c r="A11" s="110"/>
      <c r="B11" s="133"/>
      <c r="C11" s="133"/>
      <c r="D11" s="133"/>
      <c r="E11" s="133"/>
      <c r="F11" s="133"/>
      <c r="G11" s="133"/>
      <c r="H11" s="133"/>
      <c r="I11" s="133"/>
      <c r="J11" s="133"/>
      <c r="K11" s="133"/>
      <c r="L11" s="133"/>
      <c r="M11" s="133"/>
      <c r="N11" s="133"/>
      <c r="O11" s="133"/>
      <c r="P11" s="133"/>
      <c r="Q11" s="133"/>
      <c r="R11" s="133"/>
      <c r="S11" s="133"/>
      <c r="T11" s="133"/>
      <c r="U11" s="133"/>
      <c r="V11" s="133"/>
      <c r="W11" s="133"/>
      <c r="X11" s="133"/>
      <c r="AE11" s="8"/>
    </row>
    <row r="12" spans="1:31" ht="24" hidden="1" customHeight="1" x14ac:dyDescent="0.2">
      <c r="A12" s="110"/>
      <c r="B12" s="133"/>
      <c r="C12" s="133"/>
      <c r="D12" s="133"/>
      <c r="E12" s="133"/>
      <c r="F12" s="133"/>
      <c r="G12" s="133"/>
      <c r="H12" s="133"/>
      <c r="I12" s="133"/>
      <c r="J12" s="133"/>
      <c r="K12" s="133"/>
      <c r="L12" s="133"/>
      <c r="M12" s="133"/>
      <c r="N12" s="133"/>
      <c r="O12" s="133"/>
      <c r="P12" s="133"/>
      <c r="Q12" s="133"/>
      <c r="R12" s="133"/>
      <c r="S12" s="133"/>
      <c r="T12" s="133"/>
      <c r="U12" s="133"/>
      <c r="V12" s="133"/>
      <c r="W12" s="133"/>
      <c r="X12" s="133"/>
      <c r="AE12" s="8"/>
    </row>
    <row r="13" spans="1:31" ht="25.25" hidden="1" customHeight="1" x14ac:dyDescent="0.2">
      <c r="A13" s="128"/>
      <c r="B13" s="128"/>
      <c r="C13" s="128"/>
      <c r="D13" s="113"/>
      <c r="E13" s="128"/>
      <c r="F13" s="113"/>
      <c r="G13" s="113"/>
      <c r="H13" s="113"/>
      <c r="I13" s="113"/>
      <c r="AE13" s="8"/>
    </row>
    <row r="14" spans="1:31" ht="28.75" hidden="1" customHeight="1" x14ac:dyDescent="0.2">
      <c r="A14" s="110"/>
      <c r="B14" s="111"/>
      <c r="C14" s="111"/>
      <c r="D14" s="112"/>
      <c r="E14" s="111"/>
      <c r="F14" s="112"/>
      <c r="G14" s="112"/>
      <c r="H14" s="112"/>
      <c r="I14" s="112"/>
      <c r="AE14" s="8"/>
    </row>
    <row r="15" spans="1:31" ht="22.25" hidden="1" customHeight="1" x14ac:dyDescent="0.2">
      <c r="A15" s="110"/>
      <c r="B15" s="133"/>
      <c r="C15" s="133"/>
      <c r="D15" s="133"/>
      <c r="E15" s="133"/>
      <c r="F15" s="133"/>
      <c r="G15" s="133"/>
      <c r="H15" s="133"/>
      <c r="I15" s="133"/>
      <c r="J15" s="133"/>
      <c r="K15" s="133"/>
      <c r="L15" s="133"/>
      <c r="M15" s="133"/>
      <c r="N15" s="133"/>
      <c r="O15" s="133"/>
      <c r="P15" s="133"/>
      <c r="Q15" s="133"/>
      <c r="R15" s="133"/>
      <c r="S15" s="133"/>
      <c r="T15" s="133"/>
      <c r="U15" s="133"/>
      <c r="V15" s="133"/>
      <c r="W15" s="133"/>
      <c r="X15" s="133"/>
      <c r="AE15" s="8"/>
    </row>
    <row r="16" spans="1:31" ht="22.25" hidden="1" customHeight="1" x14ac:dyDescent="0.2">
      <c r="A16" s="110"/>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AE16" s="8"/>
    </row>
    <row r="17" spans="1:16383" ht="22.25" hidden="1" customHeight="1" x14ac:dyDescent="0.2">
      <c r="A17" s="110"/>
      <c r="B17" s="133"/>
      <c r="C17" s="133"/>
      <c r="D17" s="133"/>
      <c r="E17" s="133"/>
      <c r="F17" s="133"/>
      <c r="G17" s="133"/>
      <c r="H17" s="133"/>
      <c r="I17" s="133"/>
      <c r="J17" s="133"/>
      <c r="K17" s="133"/>
      <c r="L17" s="133"/>
      <c r="M17" s="133"/>
      <c r="N17" s="133"/>
      <c r="O17" s="133"/>
      <c r="P17" s="133"/>
      <c r="Q17" s="133"/>
      <c r="R17" s="133"/>
      <c r="S17" s="133"/>
      <c r="T17" s="133"/>
      <c r="U17" s="133"/>
      <c r="V17" s="133"/>
      <c r="W17" s="133"/>
      <c r="X17" s="133"/>
      <c r="AE17" s="8"/>
    </row>
    <row r="18" spans="1:16383" ht="22.25" hidden="1" customHeight="1" x14ac:dyDescent="0.2">
      <c r="A18" s="110"/>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AE18" s="8"/>
    </row>
    <row r="19" spans="1:16383" ht="22.25" hidden="1" customHeight="1" x14ac:dyDescent="0.2">
      <c r="A19" s="110"/>
      <c r="B19" s="133"/>
      <c r="C19" s="133"/>
      <c r="D19" s="133"/>
      <c r="E19" s="133"/>
      <c r="F19" s="133"/>
      <c r="G19" s="133"/>
      <c r="H19" s="133"/>
      <c r="I19" s="133"/>
      <c r="J19" s="133"/>
      <c r="K19" s="133"/>
      <c r="L19" s="133"/>
      <c r="M19" s="133"/>
      <c r="N19" s="133"/>
      <c r="O19" s="133"/>
      <c r="P19" s="133"/>
      <c r="Q19" s="133"/>
      <c r="R19" s="133"/>
      <c r="S19" s="133"/>
      <c r="T19" s="133"/>
      <c r="U19" s="133"/>
      <c r="V19" s="133"/>
      <c r="W19" s="133"/>
      <c r="X19" s="133"/>
      <c r="AE19" s="8"/>
    </row>
    <row r="20" spans="1:16383" ht="22.25" hidden="1" customHeight="1" x14ac:dyDescent="0.2">
      <c r="A20" s="110"/>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AE20" s="8"/>
    </row>
    <row r="21" spans="1:16383" ht="22.25" hidden="1" customHeight="1" x14ac:dyDescent="0.2">
      <c r="A21" s="110"/>
      <c r="B21" s="133"/>
      <c r="C21" s="133"/>
      <c r="D21" s="133"/>
      <c r="E21" s="133"/>
      <c r="F21" s="133"/>
      <c r="G21" s="133"/>
      <c r="H21" s="133"/>
      <c r="I21" s="133"/>
      <c r="J21" s="133"/>
      <c r="K21" s="133"/>
      <c r="L21" s="133"/>
      <c r="M21" s="133"/>
      <c r="N21" s="133"/>
      <c r="O21" s="133"/>
      <c r="P21" s="133"/>
      <c r="Q21" s="133"/>
      <c r="R21" s="133"/>
      <c r="S21" s="133"/>
      <c r="T21" s="133"/>
      <c r="U21" s="133"/>
      <c r="V21" s="133"/>
      <c r="W21" s="133"/>
      <c r="X21" s="133"/>
      <c r="AE21" s="8"/>
    </row>
    <row r="22" spans="1:16383" ht="22.25" hidden="1" customHeight="1" x14ac:dyDescent="0.2">
      <c r="A22" s="110"/>
      <c r="B22" s="133"/>
      <c r="C22" s="133"/>
      <c r="D22" s="133"/>
      <c r="E22" s="133"/>
      <c r="F22" s="133"/>
      <c r="G22" s="133"/>
      <c r="H22" s="133"/>
      <c r="I22" s="133"/>
      <c r="J22" s="133"/>
      <c r="K22" s="133"/>
      <c r="L22" s="133"/>
      <c r="M22" s="133"/>
      <c r="N22" s="133"/>
      <c r="O22" s="133"/>
      <c r="P22" s="133"/>
      <c r="Q22" s="133"/>
      <c r="R22" s="133"/>
      <c r="S22" s="133"/>
      <c r="T22" s="133"/>
      <c r="U22" s="133"/>
      <c r="V22" s="133"/>
      <c r="W22" s="133"/>
      <c r="X22" s="133"/>
      <c r="AE22" s="8"/>
    </row>
    <row r="23" spans="1:16383" ht="22.25" hidden="1" customHeight="1" x14ac:dyDescent="0.2">
      <c r="A23" s="110"/>
      <c r="B23" s="133"/>
      <c r="C23" s="133"/>
      <c r="D23" s="133"/>
      <c r="E23" s="133"/>
      <c r="F23" s="133"/>
      <c r="G23" s="133"/>
      <c r="H23" s="133"/>
      <c r="I23" s="133"/>
      <c r="J23" s="133"/>
      <c r="K23" s="133"/>
      <c r="L23" s="133"/>
      <c r="M23" s="133"/>
      <c r="N23" s="133"/>
      <c r="O23" s="133"/>
      <c r="P23" s="133"/>
      <c r="Q23" s="133"/>
      <c r="R23" s="133"/>
      <c r="S23" s="133"/>
      <c r="T23" s="133"/>
      <c r="U23" s="133"/>
      <c r="V23" s="133"/>
      <c r="W23" s="133"/>
      <c r="X23" s="133"/>
      <c r="AE23" s="8"/>
    </row>
    <row r="24" spans="1:16383" ht="22.25" hidden="1" customHeight="1" x14ac:dyDescent="0.2">
      <c r="A24" s="110"/>
      <c r="B24" s="133"/>
      <c r="C24" s="133"/>
      <c r="D24" s="133"/>
      <c r="E24" s="133"/>
      <c r="F24" s="133"/>
      <c r="G24" s="133"/>
      <c r="H24" s="133"/>
      <c r="I24" s="133"/>
      <c r="J24" s="133"/>
      <c r="K24" s="133"/>
      <c r="L24" s="133"/>
      <c r="M24" s="133"/>
      <c r="N24" s="133"/>
      <c r="O24" s="133"/>
      <c r="P24" s="133"/>
      <c r="Q24" s="133"/>
      <c r="R24" s="133"/>
      <c r="S24" s="133"/>
      <c r="T24" s="133"/>
      <c r="U24" s="133"/>
      <c r="V24" s="133"/>
      <c r="W24" s="133"/>
      <c r="X24" s="133"/>
      <c r="AE24" s="8"/>
    </row>
    <row r="25" spans="1:16383" s="5" customFormat="1" ht="53.4" hidden="1" customHeight="1" thickBot="1" x14ac:dyDescent="0.4">
      <c r="A25" s="129"/>
      <c r="B25" s="75"/>
      <c r="C25" s="75"/>
      <c r="D25" s="75"/>
      <c r="E25" s="75"/>
      <c r="F25" s="75"/>
      <c r="G25" s="75"/>
      <c r="H25" s="75"/>
      <c r="I25" s="75"/>
      <c r="J25" s="75"/>
      <c r="K25" s="75"/>
      <c r="L25" s="75"/>
      <c r="M25" s="75"/>
      <c r="N25" s="75"/>
      <c r="O25" s="75"/>
      <c r="P25" s="75"/>
      <c r="Q25" s="75"/>
      <c r="R25" s="75"/>
      <c r="S25" s="75"/>
      <c r="T25" s="75"/>
      <c r="U25" s="130"/>
      <c r="V25" s="75"/>
      <c r="W25" s="75"/>
      <c r="X25" s="75"/>
      <c r="Y25" s="75"/>
      <c r="Z25" s="75"/>
      <c r="AA25" s="130"/>
      <c r="AB25" s="130"/>
      <c r="AC25" s="130"/>
      <c r="AD25" s="130"/>
      <c r="AE25" s="130"/>
    </row>
    <row r="26" spans="1:16383" s="5" customFormat="1" ht="37.25" customHeight="1" thickBot="1" x14ac:dyDescent="0.4">
      <c r="A26" s="126"/>
      <c r="B26" s="4"/>
      <c r="C26" s="234"/>
      <c r="D26" s="235"/>
      <c r="E26" s="235"/>
      <c r="F26" s="235"/>
      <c r="G26" s="235"/>
      <c r="H26" s="235"/>
      <c r="I26" s="235"/>
      <c r="J26" s="235"/>
      <c r="K26" s="235"/>
      <c r="L26" s="236"/>
      <c r="M26" s="242" t="s">
        <v>171</v>
      </c>
      <c r="N26" s="243"/>
      <c r="O26" s="243"/>
      <c r="P26" s="243"/>
      <c r="Q26" s="244"/>
      <c r="R26" s="245"/>
      <c r="S26" s="234"/>
      <c r="T26" s="235"/>
      <c r="U26" s="235"/>
      <c r="V26" s="236"/>
      <c r="W26" s="246" t="s">
        <v>172</v>
      </c>
      <c r="X26" s="247"/>
      <c r="Y26" s="247"/>
      <c r="Z26" s="248"/>
      <c r="AA26" s="163"/>
      <c r="AB26" s="137" t="s">
        <v>171</v>
      </c>
      <c r="AC26" s="138"/>
      <c r="AD26" s="137" t="s">
        <v>173</v>
      </c>
      <c r="AE26" s="139"/>
    </row>
    <row r="27" spans="1:16383" s="9" customFormat="1" ht="63.65" customHeight="1" thickBot="1" x14ac:dyDescent="0.4">
      <c r="A27" s="135" t="s">
        <v>3</v>
      </c>
      <c r="B27" s="136" t="s">
        <v>4</v>
      </c>
      <c r="C27" s="114" t="s">
        <v>11</v>
      </c>
      <c r="D27" s="114" t="s">
        <v>41</v>
      </c>
      <c r="E27" s="114" t="s">
        <v>42</v>
      </c>
      <c r="F27" s="114" t="s">
        <v>10</v>
      </c>
      <c r="G27" s="114" t="s">
        <v>39</v>
      </c>
      <c r="H27" s="114" t="s">
        <v>23</v>
      </c>
      <c r="I27" s="114" t="s">
        <v>35</v>
      </c>
      <c r="J27" s="171" t="s">
        <v>64</v>
      </c>
      <c r="K27" s="114" t="s">
        <v>40</v>
      </c>
      <c r="L27" s="115" t="s">
        <v>129</v>
      </c>
      <c r="M27" s="114" t="s">
        <v>141</v>
      </c>
      <c r="N27" s="114" t="s">
        <v>142</v>
      </c>
      <c r="O27" s="114" t="s">
        <v>143</v>
      </c>
      <c r="P27" s="115" t="s">
        <v>144</v>
      </c>
      <c r="Q27" s="114" t="s">
        <v>174</v>
      </c>
      <c r="R27" s="114" t="s">
        <v>145</v>
      </c>
      <c r="S27" s="114" t="s">
        <v>146</v>
      </c>
      <c r="T27" s="114" t="s">
        <v>34</v>
      </c>
      <c r="U27" s="114" t="s">
        <v>160</v>
      </c>
      <c r="V27" s="114" t="s">
        <v>147</v>
      </c>
      <c r="W27" s="114" t="s">
        <v>148</v>
      </c>
      <c r="X27" s="114" t="s">
        <v>149</v>
      </c>
      <c r="Y27" s="114" t="s">
        <v>150</v>
      </c>
      <c r="Z27" s="114" t="s">
        <v>6</v>
      </c>
      <c r="AA27" s="115" t="s">
        <v>151</v>
      </c>
      <c r="AB27" s="114" t="s">
        <v>175</v>
      </c>
      <c r="AC27" s="114" t="s">
        <v>139</v>
      </c>
      <c r="AD27" s="114" t="s">
        <v>152</v>
      </c>
      <c r="AE27" s="114" t="s">
        <v>153</v>
      </c>
    </row>
    <row r="28" spans="1:16383" ht="25.5" customHeight="1" thickBot="1" x14ac:dyDescent="0.25">
      <c r="A28" s="116" t="s">
        <v>45</v>
      </c>
      <c r="B28" s="117"/>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8"/>
      <c r="AQ28" s="73"/>
      <c r="AR28" s="73"/>
      <c r="AS28" s="73"/>
      <c r="AT28" s="73"/>
      <c r="AU28" s="73"/>
      <c r="AV28" s="73"/>
      <c r="AW28" s="73"/>
      <c r="AX28" s="73"/>
      <c r="AY28" s="73"/>
      <c r="AZ28" s="74"/>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4"/>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4"/>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4"/>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4"/>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4"/>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4"/>
      <c r="HA28" s="73"/>
      <c r="HB28" s="73"/>
      <c r="HC28" s="73"/>
      <c r="HD28" s="73"/>
      <c r="HE28" s="73"/>
      <c r="HF28" s="73"/>
      <c r="HG28" s="73"/>
      <c r="HH28" s="73"/>
      <c r="HI28" s="73"/>
      <c r="HJ28" s="73"/>
      <c r="HK28" s="73"/>
      <c r="HL28" s="73"/>
      <c r="HM28" s="73"/>
      <c r="HN28" s="73"/>
      <c r="HO28" s="73"/>
      <c r="HP28" s="73"/>
      <c r="HQ28" s="73"/>
      <c r="HR28" s="73"/>
      <c r="HS28" s="73"/>
      <c r="HT28" s="73"/>
      <c r="HU28" s="73"/>
      <c r="HV28" s="73"/>
      <c r="HW28" s="73"/>
      <c r="HX28" s="73"/>
      <c r="HY28" s="73"/>
      <c r="HZ28" s="74"/>
      <c r="IA28" s="73"/>
      <c r="IB28" s="73"/>
      <c r="IC28" s="73"/>
      <c r="ID28" s="73"/>
      <c r="IE28" s="73"/>
      <c r="IF28" s="73"/>
      <c r="IG28" s="73"/>
      <c r="IH28" s="73"/>
      <c r="II28" s="73"/>
      <c r="IJ28" s="73"/>
      <c r="IK28" s="73"/>
      <c r="IL28" s="73"/>
      <c r="IM28" s="73"/>
      <c r="IN28" s="73"/>
      <c r="IO28" s="73"/>
      <c r="IP28" s="73"/>
      <c r="IQ28" s="73"/>
      <c r="IR28" s="73"/>
      <c r="IS28" s="73"/>
      <c r="IT28" s="73"/>
      <c r="IU28" s="73"/>
      <c r="IV28" s="73"/>
      <c r="IW28" s="73"/>
      <c r="IX28" s="73"/>
      <c r="IY28" s="73"/>
      <c r="IZ28" s="74"/>
      <c r="JA28" s="73"/>
      <c r="JB28" s="73"/>
      <c r="JC28" s="73"/>
      <c r="JD28" s="73"/>
      <c r="JE28" s="73"/>
      <c r="JF28" s="73"/>
      <c r="JG28" s="73"/>
      <c r="JH28" s="73"/>
      <c r="JI28" s="73"/>
      <c r="JJ28" s="73"/>
      <c r="JK28" s="73"/>
      <c r="JL28" s="73"/>
      <c r="JM28" s="73"/>
      <c r="JN28" s="73"/>
      <c r="JO28" s="73"/>
      <c r="JP28" s="73"/>
      <c r="JQ28" s="73"/>
      <c r="JR28" s="73"/>
      <c r="JS28" s="73"/>
      <c r="JT28" s="73"/>
      <c r="JU28" s="73"/>
      <c r="JV28" s="73"/>
      <c r="JW28" s="73"/>
      <c r="JX28" s="73"/>
      <c r="JY28" s="73"/>
      <c r="JZ28" s="74"/>
      <c r="KA28" s="73"/>
      <c r="KB28" s="73"/>
      <c r="KC28" s="73"/>
      <c r="KD28" s="73"/>
      <c r="KE28" s="73"/>
      <c r="KF28" s="73"/>
      <c r="KG28" s="73"/>
      <c r="KH28" s="73"/>
      <c r="KI28" s="73"/>
      <c r="KJ28" s="73"/>
      <c r="KK28" s="73"/>
      <c r="KL28" s="73"/>
      <c r="KM28" s="73"/>
      <c r="KN28" s="73"/>
      <c r="KO28" s="73"/>
      <c r="KP28" s="73"/>
      <c r="KQ28" s="73"/>
      <c r="KR28" s="73"/>
      <c r="KS28" s="73"/>
      <c r="KT28" s="73"/>
      <c r="KU28" s="73"/>
      <c r="KV28" s="73"/>
      <c r="KW28" s="73"/>
      <c r="KX28" s="73"/>
      <c r="KY28" s="73"/>
      <c r="KZ28" s="74"/>
      <c r="LA28" s="73"/>
      <c r="LB28" s="73"/>
      <c r="LC28" s="73"/>
      <c r="LD28" s="73"/>
      <c r="LE28" s="73"/>
      <c r="LF28" s="73"/>
      <c r="LG28" s="73"/>
      <c r="LH28" s="73"/>
      <c r="LI28" s="73"/>
      <c r="LJ28" s="73"/>
      <c r="LK28" s="73"/>
      <c r="LL28" s="73"/>
      <c r="LM28" s="73"/>
      <c r="LN28" s="73"/>
      <c r="LO28" s="73"/>
      <c r="LP28" s="73"/>
      <c r="LQ28" s="73"/>
      <c r="LR28" s="73"/>
      <c r="LS28" s="73"/>
      <c r="LT28" s="73"/>
      <c r="LU28" s="73"/>
      <c r="LV28" s="73"/>
      <c r="LW28" s="73"/>
      <c r="LX28" s="73"/>
      <c r="LY28" s="73"/>
      <c r="LZ28" s="74"/>
      <c r="MA28" s="73"/>
      <c r="MB28" s="73"/>
      <c r="MC28" s="73"/>
      <c r="MD28" s="73"/>
      <c r="ME28" s="73"/>
      <c r="MF28" s="73"/>
      <c r="MG28" s="73"/>
      <c r="MH28" s="73"/>
      <c r="MI28" s="73"/>
      <c r="MJ28" s="73"/>
      <c r="MK28" s="73"/>
      <c r="ML28" s="73"/>
      <c r="MM28" s="73"/>
      <c r="MN28" s="73"/>
      <c r="MO28" s="73"/>
      <c r="MP28" s="73"/>
      <c r="MQ28" s="73"/>
      <c r="MR28" s="73"/>
      <c r="MS28" s="73"/>
      <c r="MT28" s="73"/>
      <c r="MU28" s="73"/>
      <c r="MV28" s="73"/>
      <c r="MW28" s="73"/>
      <c r="MX28" s="73"/>
      <c r="MY28" s="73"/>
      <c r="MZ28" s="74"/>
      <c r="NA28" s="73"/>
      <c r="NB28" s="73"/>
      <c r="NC28" s="73"/>
      <c r="ND28" s="73"/>
      <c r="NE28" s="73"/>
      <c r="NF28" s="73"/>
      <c r="NG28" s="73"/>
      <c r="NH28" s="73"/>
      <c r="NI28" s="73"/>
      <c r="NJ28" s="73"/>
      <c r="NK28" s="73"/>
      <c r="NL28" s="73"/>
      <c r="NM28" s="73"/>
      <c r="NN28" s="73"/>
      <c r="NO28" s="73"/>
      <c r="NP28" s="73"/>
      <c r="NQ28" s="73"/>
      <c r="NR28" s="73"/>
      <c r="NS28" s="73"/>
      <c r="NT28" s="73"/>
      <c r="NU28" s="73"/>
      <c r="NV28" s="73"/>
      <c r="NW28" s="73"/>
      <c r="NX28" s="73"/>
      <c r="NY28" s="73"/>
      <c r="NZ28" s="74"/>
      <c r="OA28" s="73"/>
      <c r="OB28" s="73"/>
      <c r="OC28" s="73"/>
      <c r="OD28" s="73"/>
      <c r="OE28" s="73"/>
      <c r="OF28" s="73"/>
      <c r="OG28" s="73"/>
      <c r="OH28" s="73"/>
      <c r="OI28" s="73"/>
      <c r="OJ28" s="73"/>
      <c r="OK28" s="73"/>
      <c r="OL28" s="73"/>
      <c r="OM28" s="73"/>
      <c r="ON28" s="73"/>
      <c r="OO28" s="73"/>
      <c r="OP28" s="73"/>
      <c r="OQ28" s="73"/>
      <c r="OR28" s="73"/>
      <c r="OS28" s="73"/>
      <c r="OT28" s="73"/>
      <c r="OU28" s="73"/>
      <c r="OV28" s="73"/>
      <c r="OW28" s="73"/>
      <c r="OX28" s="73"/>
      <c r="OY28" s="73"/>
      <c r="OZ28" s="74"/>
      <c r="PA28" s="73"/>
      <c r="PB28" s="73"/>
      <c r="PC28" s="73"/>
      <c r="PD28" s="73"/>
      <c r="PE28" s="73"/>
      <c r="PF28" s="73"/>
      <c r="PG28" s="73"/>
      <c r="PH28" s="73"/>
      <c r="PI28" s="73"/>
      <c r="PJ28" s="73"/>
      <c r="PK28" s="73"/>
      <c r="PL28" s="73"/>
      <c r="PM28" s="73"/>
      <c r="PN28" s="73"/>
      <c r="PO28" s="73"/>
      <c r="PP28" s="73"/>
      <c r="PQ28" s="73"/>
      <c r="PR28" s="73"/>
      <c r="PS28" s="73"/>
      <c r="PT28" s="73"/>
      <c r="PU28" s="73"/>
      <c r="PV28" s="73"/>
      <c r="PW28" s="73"/>
      <c r="PX28" s="73"/>
      <c r="PY28" s="73"/>
      <c r="PZ28" s="74"/>
      <c r="QA28" s="73"/>
      <c r="QB28" s="73"/>
      <c r="QC28" s="73"/>
      <c r="QD28" s="73"/>
      <c r="QE28" s="73"/>
      <c r="QF28" s="73"/>
      <c r="QG28" s="73"/>
      <c r="QH28" s="73"/>
      <c r="QI28" s="73"/>
      <c r="QJ28" s="73"/>
      <c r="QK28" s="73"/>
      <c r="QL28" s="73"/>
      <c r="QM28" s="73"/>
      <c r="QN28" s="73"/>
      <c r="QO28" s="73"/>
      <c r="QP28" s="73"/>
      <c r="QQ28" s="73"/>
      <c r="QR28" s="73"/>
      <c r="QS28" s="73"/>
      <c r="QT28" s="73"/>
      <c r="QU28" s="73"/>
      <c r="QV28" s="73"/>
      <c r="QW28" s="73"/>
      <c r="QX28" s="73"/>
      <c r="QY28" s="73"/>
      <c r="QZ28" s="74"/>
      <c r="RA28" s="73"/>
      <c r="RB28" s="73"/>
      <c r="RC28" s="73"/>
      <c r="RD28" s="73"/>
      <c r="RE28" s="73"/>
      <c r="RF28" s="73"/>
      <c r="RG28" s="73"/>
      <c r="RH28" s="73"/>
      <c r="RI28" s="73"/>
      <c r="RJ28" s="73"/>
      <c r="RK28" s="73"/>
      <c r="RL28" s="73"/>
      <c r="RM28" s="73"/>
      <c r="RN28" s="73"/>
      <c r="RO28" s="73"/>
      <c r="RP28" s="73"/>
      <c r="RQ28" s="73"/>
      <c r="RR28" s="73"/>
      <c r="RS28" s="73"/>
      <c r="RT28" s="73"/>
      <c r="RU28" s="73"/>
      <c r="RV28" s="73"/>
      <c r="RW28" s="73"/>
      <c r="RX28" s="73"/>
      <c r="RY28" s="73"/>
      <c r="RZ28" s="74"/>
      <c r="SA28" s="73"/>
      <c r="SB28" s="73"/>
      <c r="SC28" s="73"/>
      <c r="SD28" s="73"/>
      <c r="SE28" s="73"/>
      <c r="SF28" s="73"/>
      <c r="SG28" s="73"/>
      <c r="SH28" s="73"/>
      <c r="SI28" s="73"/>
      <c r="SJ28" s="73"/>
      <c r="SK28" s="73"/>
      <c r="SL28" s="73"/>
      <c r="SM28" s="73"/>
      <c r="SN28" s="73"/>
      <c r="SO28" s="73"/>
      <c r="SP28" s="73"/>
      <c r="SQ28" s="73"/>
      <c r="SR28" s="73"/>
      <c r="SS28" s="73"/>
      <c r="ST28" s="73"/>
      <c r="SU28" s="73"/>
      <c r="SV28" s="73"/>
      <c r="SW28" s="73"/>
      <c r="SX28" s="73"/>
      <c r="SY28" s="73"/>
      <c r="SZ28" s="74"/>
      <c r="TA28" s="73"/>
      <c r="TB28" s="73"/>
      <c r="TC28" s="73"/>
      <c r="TD28" s="73"/>
      <c r="TE28" s="73"/>
      <c r="TF28" s="73"/>
      <c r="TG28" s="73"/>
      <c r="TH28" s="73"/>
      <c r="TI28" s="73"/>
      <c r="TJ28" s="73"/>
      <c r="TK28" s="73"/>
      <c r="TL28" s="73"/>
      <c r="TM28" s="73"/>
      <c r="TN28" s="73"/>
      <c r="TO28" s="73"/>
      <c r="TP28" s="73"/>
      <c r="TQ28" s="73"/>
      <c r="TR28" s="73"/>
      <c r="TS28" s="73"/>
      <c r="TT28" s="73"/>
      <c r="TU28" s="73"/>
      <c r="TV28" s="73"/>
      <c r="TW28" s="73"/>
      <c r="TX28" s="73"/>
      <c r="TY28" s="73"/>
      <c r="TZ28" s="74"/>
      <c r="UA28" s="73"/>
      <c r="UB28" s="73"/>
      <c r="UC28" s="73"/>
      <c r="UD28" s="73"/>
      <c r="UE28" s="73"/>
      <c r="UF28" s="73"/>
      <c r="UG28" s="73"/>
      <c r="UH28" s="73"/>
      <c r="UI28" s="73"/>
      <c r="UJ28" s="73"/>
      <c r="UK28" s="73"/>
      <c r="UL28" s="73"/>
      <c r="UM28" s="73"/>
      <c r="UN28" s="73"/>
      <c r="UO28" s="73"/>
      <c r="UP28" s="73"/>
      <c r="UQ28" s="73"/>
      <c r="UR28" s="73"/>
      <c r="US28" s="73"/>
      <c r="UT28" s="73"/>
      <c r="UU28" s="73"/>
      <c r="UV28" s="73"/>
      <c r="UW28" s="73"/>
      <c r="UX28" s="73"/>
      <c r="UY28" s="73"/>
      <c r="UZ28" s="74"/>
      <c r="VA28" s="73"/>
      <c r="VB28" s="73"/>
      <c r="VC28" s="73"/>
      <c r="VD28" s="73"/>
      <c r="VE28" s="73"/>
      <c r="VF28" s="73"/>
      <c r="VG28" s="73"/>
      <c r="VH28" s="73"/>
      <c r="VI28" s="73"/>
      <c r="VJ28" s="73"/>
      <c r="VK28" s="73"/>
      <c r="VL28" s="73"/>
      <c r="VM28" s="73"/>
      <c r="VN28" s="73"/>
      <c r="VO28" s="73"/>
      <c r="VP28" s="73"/>
      <c r="VQ28" s="73"/>
      <c r="VR28" s="73"/>
      <c r="VS28" s="73"/>
      <c r="VT28" s="73"/>
      <c r="VU28" s="73"/>
      <c r="VV28" s="73"/>
      <c r="VW28" s="73"/>
      <c r="VX28" s="73"/>
      <c r="VY28" s="73"/>
      <c r="VZ28" s="74"/>
      <c r="WA28" s="73"/>
      <c r="WB28" s="73"/>
      <c r="WC28" s="73"/>
      <c r="WD28" s="73"/>
      <c r="WE28" s="73"/>
      <c r="WF28" s="73"/>
      <c r="WG28" s="73"/>
      <c r="WH28" s="73"/>
      <c r="WI28" s="73"/>
      <c r="WJ28" s="73"/>
      <c r="WK28" s="73"/>
      <c r="WL28" s="73"/>
      <c r="WM28" s="73"/>
      <c r="WN28" s="73"/>
      <c r="WO28" s="73"/>
      <c r="WP28" s="73"/>
      <c r="WQ28" s="73"/>
      <c r="WR28" s="73"/>
      <c r="WS28" s="73"/>
      <c r="WT28" s="73"/>
      <c r="WU28" s="73"/>
      <c r="WV28" s="73"/>
      <c r="WW28" s="73"/>
      <c r="WX28" s="73"/>
      <c r="WY28" s="73"/>
      <c r="WZ28" s="74"/>
      <c r="XA28" s="73"/>
      <c r="XB28" s="73"/>
      <c r="XC28" s="73"/>
      <c r="XD28" s="73"/>
      <c r="XE28" s="73"/>
      <c r="XF28" s="73"/>
      <c r="XG28" s="73"/>
      <c r="XH28" s="73"/>
      <c r="XI28" s="73"/>
      <c r="XJ28" s="73"/>
      <c r="XK28" s="73"/>
      <c r="XL28" s="73"/>
      <c r="XM28" s="73"/>
      <c r="XN28" s="73"/>
      <c r="XO28" s="73"/>
      <c r="XP28" s="73"/>
      <c r="XQ28" s="73"/>
      <c r="XR28" s="73"/>
      <c r="XS28" s="73"/>
      <c r="XT28" s="73"/>
      <c r="XU28" s="73"/>
      <c r="XV28" s="73"/>
      <c r="XW28" s="73"/>
      <c r="XX28" s="73"/>
      <c r="XY28" s="73"/>
      <c r="XZ28" s="74"/>
      <c r="YA28" s="73"/>
      <c r="YB28" s="73"/>
      <c r="YC28" s="73"/>
      <c r="YD28" s="73"/>
      <c r="YE28" s="73"/>
      <c r="YF28" s="73"/>
      <c r="YG28" s="73"/>
      <c r="YH28" s="73"/>
      <c r="YI28" s="73"/>
      <c r="YJ28" s="73"/>
      <c r="YK28" s="73"/>
      <c r="YL28" s="73"/>
      <c r="YM28" s="73"/>
      <c r="YN28" s="73"/>
      <c r="YO28" s="73"/>
      <c r="YP28" s="73"/>
      <c r="YQ28" s="73"/>
      <c r="YR28" s="73"/>
      <c r="YS28" s="73"/>
      <c r="YT28" s="73"/>
      <c r="YU28" s="73"/>
      <c r="YV28" s="73"/>
      <c r="YW28" s="73"/>
      <c r="YX28" s="73"/>
      <c r="YY28" s="73"/>
      <c r="YZ28" s="74"/>
      <c r="ZA28" s="73"/>
      <c r="ZB28" s="73"/>
      <c r="ZC28" s="73"/>
      <c r="ZD28" s="73"/>
      <c r="ZE28" s="73"/>
      <c r="ZF28" s="73"/>
      <c r="ZG28" s="73"/>
      <c r="ZH28" s="73"/>
      <c r="ZI28" s="73"/>
      <c r="ZJ28" s="73"/>
      <c r="ZK28" s="73"/>
      <c r="ZL28" s="73"/>
      <c r="ZM28" s="73"/>
      <c r="ZN28" s="73"/>
      <c r="ZO28" s="73"/>
      <c r="ZP28" s="73"/>
      <c r="ZQ28" s="73"/>
      <c r="ZR28" s="73"/>
      <c r="ZS28" s="73"/>
      <c r="ZT28" s="73"/>
      <c r="ZU28" s="73"/>
      <c r="ZV28" s="73"/>
      <c r="ZW28" s="73"/>
      <c r="ZX28" s="73"/>
      <c r="ZY28" s="73"/>
      <c r="ZZ28" s="74"/>
      <c r="AAA28" s="73"/>
      <c r="AAB28" s="73"/>
      <c r="AAC28" s="73"/>
      <c r="AAD28" s="73"/>
      <c r="AAE28" s="73"/>
      <c r="AAF28" s="73"/>
      <c r="AAG28" s="73"/>
      <c r="AAH28" s="73"/>
      <c r="AAI28" s="73"/>
      <c r="AAJ28" s="73"/>
      <c r="AAK28" s="73"/>
      <c r="AAL28" s="73"/>
      <c r="AAM28" s="73"/>
      <c r="AAN28" s="73"/>
      <c r="AAO28" s="73"/>
      <c r="AAP28" s="73"/>
      <c r="AAQ28" s="73"/>
      <c r="AAR28" s="73"/>
      <c r="AAS28" s="73"/>
      <c r="AAT28" s="73"/>
      <c r="AAU28" s="73"/>
      <c r="AAV28" s="73"/>
      <c r="AAW28" s="73"/>
      <c r="AAX28" s="73"/>
      <c r="AAY28" s="73"/>
      <c r="AAZ28" s="74"/>
      <c r="ABA28" s="73"/>
      <c r="ABB28" s="73"/>
      <c r="ABC28" s="73"/>
      <c r="ABD28" s="73"/>
      <c r="ABE28" s="73"/>
      <c r="ABF28" s="73"/>
      <c r="ABG28" s="73"/>
      <c r="ABH28" s="73"/>
      <c r="ABI28" s="73"/>
      <c r="ABJ28" s="73"/>
      <c r="ABK28" s="73"/>
      <c r="ABL28" s="73"/>
      <c r="ABM28" s="73"/>
      <c r="ABN28" s="73"/>
      <c r="ABO28" s="73"/>
      <c r="ABP28" s="73"/>
      <c r="ABQ28" s="73"/>
      <c r="ABR28" s="73"/>
      <c r="ABS28" s="73"/>
      <c r="ABT28" s="73"/>
      <c r="ABU28" s="73"/>
      <c r="ABV28" s="73"/>
      <c r="ABW28" s="73"/>
      <c r="ABX28" s="73"/>
      <c r="ABY28" s="73"/>
      <c r="ABZ28" s="74"/>
      <c r="ACA28" s="73"/>
      <c r="ACB28" s="73"/>
      <c r="ACC28" s="73"/>
      <c r="ACD28" s="73"/>
      <c r="ACE28" s="73"/>
      <c r="ACF28" s="73"/>
      <c r="ACG28" s="73"/>
      <c r="ACH28" s="73"/>
      <c r="ACI28" s="73"/>
      <c r="ACJ28" s="73"/>
      <c r="ACK28" s="73"/>
      <c r="ACL28" s="73"/>
      <c r="ACM28" s="73"/>
      <c r="ACN28" s="73"/>
      <c r="ACO28" s="73"/>
      <c r="ACP28" s="73"/>
      <c r="ACQ28" s="73"/>
      <c r="ACR28" s="73"/>
      <c r="ACS28" s="73"/>
      <c r="ACT28" s="73"/>
      <c r="ACU28" s="73"/>
      <c r="ACV28" s="73"/>
      <c r="ACW28" s="73"/>
      <c r="ACX28" s="73"/>
      <c r="ACY28" s="73"/>
      <c r="ACZ28" s="74"/>
      <c r="ADA28" s="73"/>
      <c r="ADB28" s="73"/>
      <c r="ADC28" s="73"/>
      <c r="ADD28" s="73"/>
      <c r="ADE28" s="73"/>
      <c r="ADF28" s="73"/>
      <c r="ADG28" s="73"/>
      <c r="ADH28" s="73"/>
      <c r="ADI28" s="73"/>
      <c r="ADJ28" s="73"/>
      <c r="ADK28" s="73"/>
      <c r="ADL28" s="73"/>
      <c r="ADM28" s="73"/>
      <c r="ADN28" s="73"/>
      <c r="ADO28" s="73"/>
      <c r="ADP28" s="73"/>
      <c r="ADQ28" s="73"/>
      <c r="ADR28" s="73"/>
      <c r="ADS28" s="73"/>
      <c r="ADT28" s="73"/>
      <c r="ADU28" s="73"/>
      <c r="ADV28" s="73"/>
      <c r="ADW28" s="73"/>
      <c r="ADX28" s="73"/>
      <c r="ADY28" s="73"/>
      <c r="ADZ28" s="74"/>
      <c r="AEA28" s="73"/>
      <c r="AEB28" s="73"/>
      <c r="AEC28" s="73"/>
      <c r="AED28" s="73"/>
      <c r="AEE28" s="73"/>
      <c r="AEF28" s="73"/>
      <c r="AEG28" s="73"/>
      <c r="AEH28" s="73"/>
      <c r="AEI28" s="73"/>
      <c r="AEJ28" s="73"/>
      <c r="AEK28" s="73"/>
      <c r="AEL28" s="73"/>
      <c r="AEM28" s="73"/>
      <c r="AEN28" s="73"/>
      <c r="AEO28" s="73"/>
      <c r="AEP28" s="73"/>
      <c r="AEQ28" s="73"/>
      <c r="AER28" s="73"/>
      <c r="AES28" s="73"/>
      <c r="AET28" s="73"/>
      <c r="AEU28" s="73"/>
      <c r="AEV28" s="73"/>
      <c r="AEW28" s="73"/>
      <c r="AEX28" s="73"/>
      <c r="AEY28" s="73"/>
      <c r="AEZ28" s="74"/>
      <c r="AFA28" s="73"/>
      <c r="AFB28" s="73"/>
      <c r="AFC28" s="73"/>
      <c r="AFD28" s="73"/>
      <c r="AFE28" s="73"/>
      <c r="AFF28" s="73"/>
      <c r="AFG28" s="73"/>
      <c r="AFH28" s="73"/>
      <c r="AFI28" s="73"/>
      <c r="AFJ28" s="73"/>
      <c r="AFK28" s="73"/>
      <c r="AFL28" s="73"/>
      <c r="AFM28" s="73"/>
      <c r="AFN28" s="73"/>
      <c r="AFO28" s="73"/>
      <c r="AFP28" s="73"/>
      <c r="AFQ28" s="73"/>
      <c r="AFR28" s="73"/>
      <c r="AFS28" s="73"/>
      <c r="AFT28" s="73"/>
      <c r="AFU28" s="73"/>
      <c r="AFV28" s="73"/>
      <c r="AFW28" s="73"/>
      <c r="AFX28" s="73"/>
      <c r="AFY28" s="73"/>
      <c r="AFZ28" s="74"/>
      <c r="AGA28" s="73"/>
      <c r="AGB28" s="73"/>
      <c r="AGC28" s="73"/>
      <c r="AGD28" s="73"/>
      <c r="AGE28" s="73"/>
      <c r="AGF28" s="73"/>
      <c r="AGG28" s="73"/>
      <c r="AGH28" s="73"/>
      <c r="AGI28" s="73"/>
      <c r="AGJ28" s="73"/>
      <c r="AGK28" s="73"/>
      <c r="AGL28" s="73"/>
      <c r="AGM28" s="73"/>
      <c r="AGN28" s="73"/>
      <c r="AGO28" s="73"/>
      <c r="AGP28" s="73"/>
      <c r="AGQ28" s="73"/>
      <c r="AGR28" s="73"/>
      <c r="AGS28" s="73"/>
      <c r="AGT28" s="73"/>
      <c r="AGU28" s="73"/>
      <c r="AGV28" s="73"/>
      <c r="AGW28" s="73"/>
      <c r="AGX28" s="73"/>
      <c r="AGY28" s="73"/>
      <c r="AGZ28" s="74"/>
      <c r="AHA28" s="73"/>
      <c r="AHB28" s="73"/>
      <c r="AHC28" s="73"/>
      <c r="AHD28" s="73"/>
      <c r="AHE28" s="73"/>
      <c r="AHF28" s="73"/>
      <c r="AHG28" s="73"/>
      <c r="AHH28" s="73"/>
      <c r="AHI28" s="73"/>
      <c r="AHJ28" s="73"/>
      <c r="AHK28" s="73"/>
      <c r="AHL28" s="73"/>
      <c r="AHM28" s="73"/>
      <c r="AHN28" s="73"/>
      <c r="AHO28" s="73"/>
      <c r="AHP28" s="73"/>
      <c r="AHQ28" s="73"/>
      <c r="AHR28" s="73"/>
      <c r="AHS28" s="73"/>
      <c r="AHT28" s="73"/>
      <c r="AHU28" s="73"/>
      <c r="AHV28" s="73"/>
      <c r="AHW28" s="73"/>
      <c r="AHX28" s="73"/>
      <c r="AHY28" s="73"/>
      <c r="AHZ28" s="74"/>
      <c r="AIA28" s="73"/>
      <c r="AIB28" s="73"/>
      <c r="AIC28" s="73"/>
      <c r="AID28" s="73"/>
      <c r="AIE28" s="73"/>
      <c r="AIF28" s="73"/>
      <c r="AIG28" s="73"/>
      <c r="AIH28" s="73"/>
      <c r="AII28" s="73"/>
      <c r="AIJ28" s="73"/>
      <c r="AIK28" s="73"/>
      <c r="AIL28" s="73"/>
      <c r="AIM28" s="73"/>
      <c r="AIN28" s="73"/>
      <c r="AIO28" s="73"/>
      <c r="AIP28" s="73"/>
      <c r="AIQ28" s="73"/>
      <c r="AIR28" s="73"/>
      <c r="AIS28" s="73"/>
      <c r="AIT28" s="73"/>
      <c r="AIU28" s="73"/>
      <c r="AIV28" s="73"/>
      <c r="AIW28" s="73"/>
      <c r="AIX28" s="73"/>
      <c r="AIY28" s="73"/>
      <c r="AIZ28" s="74"/>
      <c r="AJA28" s="73"/>
      <c r="AJB28" s="73"/>
      <c r="AJC28" s="73"/>
      <c r="AJD28" s="73"/>
      <c r="AJE28" s="73"/>
      <c r="AJF28" s="73"/>
      <c r="AJG28" s="73"/>
      <c r="AJH28" s="73"/>
      <c r="AJI28" s="73"/>
      <c r="AJJ28" s="73"/>
      <c r="AJK28" s="73"/>
      <c r="AJL28" s="73"/>
      <c r="AJM28" s="73"/>
      <c r="AJN28" s="73"/>
      <c r="AJO28" s="73"/>
      <c r="AJP28" s="73"/>
      <c r="AJQ28" s="73"/>
      <c r="AJR28" s="73"/>
      <c r="AJS28" s="73"/>
      <c r="AJT28" s="73"/>
      <c r="AJU28" s="73"/>
      <c r="AJV28" s="73"/>
      <c r="AJW28" s="73"/>
      <c r="AJX28" s="73"/>
      <c r="AJY28" s="73"/>
      <c r="AJZ28" s="74"/>
      <c r="AKA28" s="73"/>
      <c r="AKB28" s="73"/>
      <c r="AKC28" s="73"/>
      <c r="AKD28" s="73"/>
      <c r="AKE28" s="73"/>
      <c r="AKF28" s="73"/>
      <c r="AKG28" s="73"/>
      <c r="AKH28" s="73"/>
      <c r="AKI28" s="73"/>
      <c r="AKJ28" s="73"/>
      <c r="AKK28" s="73"/>
      <c r="AKL28" s="73"/>
      <c r="AKM28" s="73"/>
      <c r="AKN28" s="73"/>
      <c r="AKO28" s="73"/>
      <c r="AKP28" s="73"/>
      <c r="AKQ28" s="73"/>
      <c r="AKR28" s="73"/>
      <c r="AKS28" s="73"/>
      <c r="AKT28" s="73"/>
      <c r="AKU28" s="73"/>
      <c r="AKV28" s="73"/>
      <c r="AKW28" s="73"/>
      <c r="AKX28" s="73"/>
      <c r="AKY28" s="73"/>
      <c r="AKZ28" s="74"/>
      <c r="ALA28" s="73"/>
      <c r="ALB28" s="73"/>
      <c r="ALC28" s="73"/>
      <c r="ALD28" s="73"/>
      <c r="ALE28" s="73"/>
      <c r="ALF28" s="73"/>
      <c r="ALG28" s="73"/>
      <c r="ALH28" s="73"/>
      <c r="ALI28" s="73"/>
      <c r="ALJ28" s="73"/>
      <c r="ALK28" s="73"/>
      <c r="ALL28" s="73"/>
      <c r="ALM28" s="73"/>
      <c r="ALN28" s="73"/>
      <c r="ALO28" s="73"/>
      <c r="ALP28" s="73"/>
      <c r="ALQ28" s="73"/>
      <c r="ALR28" s="73"/>
      <c r="ALS28" s="73"/>
      <c r="ALT28" s="73"/>
      <c r="ALU28" s="73"/>
      <c r="ALV28" s="73"/>
      <c r="ALW28" s="73"/>
      <c r="ALX28" s="73"/>
      <c r="ALY28" s="73"/>
      <c r="ALZ28" s="74"/>
      <c r="AMA28" s="73"/>
      <c r="AMB28" s="73"/>
      <c r="AMC28" s="73"/>
      <c r="AMD28" s="73"/>
      <c r="AME28" s="73"/>
      <c r="AMF28" s="73"/>
      <c r="AMG28" s="73"/>
      <c r="AMH28" s="73"/>
      <c r="AMI28" s="73"/>
      <c r="AMJ28" s="73"/>
      <c r="AMK28" s="73"/>
      <c r="AML28" s="73"/>
      <c r="AMM28" s="73"/>
      <c r="AMN28" s="73"/>
      <c r="AMO28" s="73"/>
      <c r="AMP28" s="73"/>
      <c r="AMQ28" s="73"/>
      <c r="AMR28" s="73"/>
      <c r="AMS28" s="73"/>
      <c r="AMT28" s="73"/>
      <c r="AMU28" s="73"/>
      <c r="AMV28" s="73"/>
      <c r="AMW28" s="73"/>
      <c r="AMX28" s="73"/>
      <c r="AMY28" s="73"/>
      <c r="AMZ28" s="74"/>
      <c r="ANA28" s="73"/>
      <c r="ANB28" s="73"/>
      <c r="ANC28" s="73"/>
      <c r="AND28" s="73"/>
      <c r="ANE28" s="73"/>
      <c r="ANF28" s="73"/>
      <c r="ANG28" s="73"/>
      <c r="ANH28" s="73"/>
      <c r="ANI28" s="73"/>
      <c r="ANJ28" s="73"/>
      <c r="ANK28" s="73"/>
      <c r="ANL28" s="73"/>
      <c r="ANM28" s="73"/>
      <c r="ANN28" s="73"/>
      <c r="ANO28" s="73"/>
      <c r="ANP28" s="73"/>
      <c r="ANQ28" s="73"/>
      <c r="ANR28" s="73"/>
      <c r="ANS28" s="73"/>
      <c r="ANT28" s="73"/>
      <c r="ANU28" s="73"/>
      <c r="ANV28" s="73"/>
      <c r="ANW28" s="73"/>
      <c r="ANX28" s="73"/>
      <c r="ANY28" s="73"/>
      <c r="ANZ28" s="74"/>
      <c r="AOA28" s="73"/>
      <c r="AOB28" s="73"/>
      <c r="AOC28" s="73"/>
      <c r="AOD28" s="73"/>
      <c r="AOE28" s="73"/>
      <c r="AOF28" s="73"/>
      <c r="AOG28" s="73"/>
      <c r="AOH28" s="73"/>
      <c r="AOI28" s="73"/>
      <c r="AOJ28" s="73"/>
      <c r="AOK28" s="73"/>
      <c r="AOL28" s="73"/>
      <c r="AOM28" s="73"/>
      <c r="AON28" s="73"/>
      <c r="AOO28" s="73"/>
      <c r="AOP28" s="73"/>
      <c r="AOQ28" s="73"/>
      <c r="AOR28" s="73"/>
      <c r="AOS28" s="73"/>
      <c r="AOT28" s="73"/>
      <c r="AOU28" s="73"/>
      <c r="AOV28" s="73"/>
      <c r="AOW28" s="73"/>
      <c r="AOX28" s="73"/>
      <c r="AOY28" s="73"/>
      <c r="AOZ28" s="74"/>
      <c r="APA28" s="73"/>
      <c r="APB28" s="73"/>
      <c r="APC28" s="73"/>
      <c r="APD28" s="73"/>
      <c r="APE28" s="73"/>
      <c r="APF28" s="73"/>
      <c r="APG28" s="73"/>
      <c r="APH28" s="73"/>
      <c r="API28" s="73"/>
      <c r="APJ28" s="73"/>
      <c r="APK28" s="73"/>
      <c r="APL28" s="73"/>
      <c r="APM28" s="73"/>
      <c r="APN28" s="73"/>
      <c r="APO28" s="73"/>
      <c r="APP28" s="73"/>
      <c r="APQ28" s="73"/>
      <c r="APR28" s="73"/>
      <c r="APS28" s="73"/>
      <c r="APT28" s="73"/>
      <c r="APU28" s="73"/>
      <c r="APV28" s="73"/>
      <c r="APW28" s="73"/>
      <c r="APX28" s="73"/>
      <c r="APY28" s="73"/>
      <c r="APZ28" s="74"/>
      <c r="AQA28" s="73"/>
      <c r="AQB28" s="73"/>
      <c r="AQC28" s="73"/>
      <c r="AQD28" s="73"/>
      <c r="AQE28" s="73"/>
      <c r="AQF28" s="73"/>
      <c r="AQG28" s="73"/>
      <c r="AQH28" s="73"/>
      <c r="AQI28" s="73"/>
      <c r="AQJ28" s="73"/>
      <c r="AQK28" s="73"/>
      <c r="AQL28" s="73"/>
      <c r="AQM28" s="73"/>
      <c r="AQN28" s="73"/>
      <c r="AQO28" s="73"/>
      <c r="AQP28" s="73"/>
      <c r="AQQ28" s="73"/>
      <c r="AQR28" s="73"/>
      <c r="AQS28" s="73"/>
      <c r="AQT28" s="73"/>
      <c r="AQU28" s="73"/>
      <c r="AQV28" s="73"/>
      <c r="AQW28" s="73"/>
      <c r="AQX28" s="73"/>
      <c r="AQY28" s="73"/>
      <c r="AQZ28" s="74"/>
      <c r="ARA28" s="73"/>
      <c r="ARB28" s="73"/>
      <c r="ARC28" s="73"/>
      <c r="ARD28" s="73"/>
      <c r="ARE28" s="73"/>
      <c r="ARF28" s="73"/>
      <c r="ARG28" s="73"/>
      <c r="ARH28" s="73"/>
      <c r="ARI28" s="73"/>
      <c r="ARJ28" s="73"/>
      <c r="ARK28" s="73"/>
      <c r="ARL28" s="73"/>
      <c r="ARM28" s="73"/>
      <c r="ARN28" s="73"/>
      <c r="ARO28" s="73"/>
      <c r="ARP28" s="73"/>
      <c r="ARQ28" s="73"/>
      <c r="ARR28" s="73"/>
      <c r="ARS28" s="73"/>
      <c r="ART28" s="73"/>
      <c r="ARU28" s="73"/>
      <c r="ARV28" s="73"/>
      <c r="ARW28" s="73"/>
      <c r="ARX28" s="73"/>
      <c r="ARY28" s="73"/>
      <c r="ARZ28" s="74"/>
      <c r="ASA28" s="73"/>
      <c r="ASB28" s="73"/>
      <c r="ASC28" s="73"/>
      <c r="ASD28" s="73"/>
      <c r="ASE28" s="73"/>
      <c r="ASF28" s="73"/>
      <c r="ASG28" s="73"/>
      <c r="ASH28" s="73"/>
      <c r="ASI28" s="73"/>
      <c r="ASJ28" s="73"/>
      <c r="ASK28" s="73"/>
      <c r="ASL28" s="73"/>
      <c r="ASM28" s="73"/>
      <c r="ASN28" s="73"/>
      <c r="ASO28" s="73"/>
      <c r="ASP28" s="73"/>
      <c r="ASQ28" s="73"/>
      <c r="ASR28" s="73"/>
      <c r="ASS28" s="73"/>
      <c r="AST28" s="73"/>
      <c r="ASU28" s="73"/>
      <c r="ASV28" s="73"/>
      <c r="ASW28" s="73"/>
      <c r="ASX28" s="73"/>
      <c r="ASY28" s="73"/>
      <c r="ASZ28" s="74"/>
      <c r="ATA28" s="73"/>
      <c r="ATB28" s="73"/>
      <c r="ATC28" s="73"/>
      <c r="ATD28" s="73"/>
      <c r="ATE28" s="73"/>
      <c r="ATF28" s="73"/>
      <c r="ATG28" s="73"/>
      <c r="ATH28" s="73"/>
      <c r="ATI28" s="73"/>
      <c r="ATJ28" s="73"/>
      <c r="ATK28" s="73"/>
      <c r="ATL28" s="73"/>
      <c r="ATM28" s="73"/>
      <c r="ATN28" s="73"/>
      <c r="ATO28" s="73"/>
      <c r="ATP28" s="73"/>
      <c r="ATQ28" s="73"/>
      <c r="ATR28" s="73"/>
      <c r="ATS28" s="73"/>
      <c r="ATT28" s="73"/>
      <c r="ATU28" s="73"/>
      <c r="ATV28" s="73"/>
      <c r="ATW28" s="73"/>
      <c r="ATX28" s="73"/>
      <c r="ATY28" s="73"/>
      <c r="ATZ28" s="74"/>
      <c r="AUA28" s="73"/>
      <c r="AUB28" s="73"/>
      <c r="AUC28" s="73"/>
      <c r="AUD28" s="73"/>
      <c r="AUE28" s="73"/>
      <c r="AUF28" s="73"/>
      <c r="AUG28" s="73"/>
      <c r="AUH28" s="73"/>
      <c r="AUI28" s="73"/>
      <c r="AUJ28" s="73"/>
      <c r="AUK28" s="73"/>
      <c r="AUL28" s="73"/>
      <c r="AUM28" s="73"/>
      <c r="AUN28" s="73"/>
      <c r="AUO28" s="73"/>
      <c r="AUP28" s="73"/>
      <c r="AUQ28" s="73"/>
      <c r="AUR28" s="73"/>
      <c r="AUS28" s="73"/>
      <c r="AUT28" s="73"/>
      <c r="AUU28" s="73"/>
      <c r="AUV28" s="73"/>
      <c r="AUW28" s="73"/>
      <c r="AUX28" s="73"/>
      <c r="AUY28" s="73"/>
      <c r="AUZ28" s="74"/>
      <c r="AVA28" s="73"/>
      <c r="AVB28" s="73"/>
      <c r="AVC28" s="73"/>
      <c r="AVD28" s="73"/>
      <c r="AVE28" s="73"/>
      <c r="AVF28" s="73"/>
      <c r="AVG28" s="73"/>
      <c r="AVH28" s="73"/>
      <c r="AVI28" s="73"/>
      <c r="AVJ28" s="73"/>
      <c r="AVK28" s="73"/>
      <c r="AVL28" s="73"/>
      <c r="AVM28" s="73"/>
      <c r="AVN28" s="73"/>
      <c r="AVO28" s="73"/>
      <c r="AVP28" s="73"/>
      <c r="AVQ28" s="73"/>
      <c r="AVR28" s="73"/>
      <c r="AVS28" s="73"/>
      <c r="AVT28" s="73"/>
      <c r="AVU28" s="73"/>
      <c r="AVV28" s="73"/>
      <c r="AVW28" s="73"/>
      <c r="AVX28" s="73"/>
      <c r="AVY28" s="73"/>
      <c r="AVZ28" s="74"/>
      <c r="AWA28" s="73"/>
      <c r="AWB28" s="73"/>
      <c r="AWC28" s="73"/>
      <c r="AWD28" s="73"/>
      <c r="AWE28" s="73"/>
      <c r="AWF28" s="73"/>
      <c r="AWG28" s="73"/>
      <c r="AWH28" s="73"/>
      <c r="AWI28" s="73"/>
      <c r="AWJ28" s="73"/>
      <c r="AWK28" s="73"/>
      <c r="AWL28" s="73"/>
      <c r="AWM28" s="73"/>
      <c r="AWN28" s="73"/>
      <c r="AWO28" s="73"/>
      <c r="AWP28" s="73"/>
      <c r="AWQ28" s="73"/>
      <c r="AWR28" s="73"/>
      <c r="AWS28" s="73"/>
      <c r="AWT28" s="73"/>
      <c r="AWU28" s="73"/>
      <c r="AWV28" s="73"/>
      <c r="AWW28" s="73"/>
      <c r="AWX28" s="73"/>
      <c r="AWY28" s="73"/>
      <c r="AWZ28" s="74"/>
      <c r="AXA28" s="73"/>
      <c r="AXB28" s="73"/>
      <c r="AXC28" s="73"/>
      <c r="AXD28" s="73"/>
      <c r="AXE28" s="73"/>
      <c r="AXF28" s="73"/>
      <c r="AXG28" s="73"/>
      <c r="AXH28" s="73"/>
      <c r="AXI28" s="73"/>
      <c r="AXJ28" s="73"/>
      <c r="AXK28" s="73"/>
      <c r="AXL28" s="73"/>
      <c r="AXM28" s="73"/>
      <c r="AXN28" s="73"/>
      <c r="AXO28" s="73"/>
      <c r="AXP28" s="73"/>
      <c r="AXQ28" s="73"/>
      <c r="AXR28" s="73"/>
      <c r="AXS28" s="73"/>
      <c r="AXT28" s="73"/>
      <c r="AXU28" s="73"/>
      <c r="AXV28" s="73"/>
      <c r="AXW28" s="73"/>
      <c r="AXX28" s="73"/>
      <c r="AXY28" s="73"/>
      <c r="AXZ28" s="74"/>
      <c r="AYA28" s="73"/>
      <c r="AYB28" s="73"/>
      <c r="AYC28" s="73"/>
      <c r="AYD28" s="73"/>
      <c r="AYE28" s="73"/>
      <c r="AYF28" s="73"/>
      <c r="AYG28" s="73"/>
      <c r="AYH28" s="73"/>
      <c r="AYI28" s="73"/>
      <c r="AYJ28" s="73"/>
      <c r="AYK28" s="73"/>
      <c r="AYL28" s="73"/>
      <c r="AYM28" s="73"/>
      <c r="AYN28" s="73"/>
      <c r="AYO28" s="73"/>
      <c r="AYP28" s="73"/>
      <c r="AYQ28" s="73"/>
      <c r="AYR28" s="73"/>
      <c r="AYS28" s="73"/>
      <c r="AYT28" s="73"/>
      <c r="AYU28" s="73"/>
      <c r="AYV28" s="73"/>
      <c r="AYW28" s="73"/>
      <c r="AYX28" s="73"/>
      <c r="AYY28" s="73"/>
      <c r="AYZ28" s="74"/>
      <c r="AZA28" s="73"/>
      <c r="AZB28" s="73"/>
      <c r="AZC28" s="73"/>
      <c r="AZD28" s="73"/>
      <c r="AZE28" s="73"/>
      <c r="AZF28" s="73"/>
      <c r="AZG28" s="73"/>
      <c r="AZH28" s="73"/>
      <c r="AZI28" s="73"/>
      <c r="AZJ28" s="73"/>
      <c r="AZK28" s="73"/>
      <c r="AZL28" s="73"/>
      <c r="AZM28" s="73"/>
      <c r="AZN28" s="73"/>
      <c r="AZO28" s="73"/>
      <c r="AZP28" s="73"/>
      <c r="AZQ28" s="73"/>
      <c r="AZR28" s="73"/>
      <c r="AZS28" s="73"/>
      <c r="AZT28" s="73"/>
      <c r="AZU28" s="73"/>
      <c r="AZV28" s="73"/>
      <c r="AZW28" s="73"/>
      <c r="AZX28" s="73"/>
      <c r="AZY28" s="73"/>
      <c r="AZZ28" s="74"/>
      <c r="BAA28" s="73"/>
      <c r="BAB28" s="73"/>
      <c r="BAC28" s="73"/>
      <c r="BAD28" s="73"/>
      <c r="BAE28" s="73"/>
      <c r="BAF28" s="73"/>
      <c r="BAG28" s="73"/>
      <c r="BAH28" s="73"/>
      <c r="BAI28" s="73"/>
      <c r="BAJ28" s="73"/>
      <c r="BAK28" s="73"/>
      <c r="BAL28" s="73"/>
      <c r="BAM28" s="73"/>
      <c r="BAN28" s="73"/>
      <c r="BAO28" s="73"/>
      <c r="BAP28" s="73"/>
      <c r="BAQ28" s="73"/>
      <c r="BAR28" s="73"/>
      <c r="BAS28" s="73"/>
      <c r="BAT28" s="73"/>
      <c r="BAU28" s="73"/>
      <c r="BAV28" s="73"/>
      <c r="BAW28" s="73"/>
      <c r="BAX28" s="73"/>
      <c r="BAY28" s="73"/>
      <c r="BAZ28" s="74"/>
      <c r="BBA28" s="73"/>
      <c r="BBB28" s="73"/>
      <c r="BBC28" s="73"/>
      <c r="BBD28" s="73"/>
      <c r="BBE28" s="73"/>
      <c r="BBF28" s="73"/>
      <c r="BBG28" s="73"/>
      <c r="BBH28" s="73"/>
      <c r="BBI28" s="73"/>
      <c r="BBJ28" s="73"/>
      <c r="BBK28" s="73"/>
      <c r="BBL28" s="73"/>
      <c r="BBM28" s="73"/>
      <c r="BBN28" s="73"/>
      <c r="BBO28" s="73"/>
      <c r="BBP28" s="73"/>
      <c r="BBQ28" s="73"/>
      <c r="BBR28" s="73"/>
      <c r="BBS28" s="73"/>
      <c r="BBT28" s="73"/>
      <c r="BBU28" s="73"/>
      <c r="BBV28" s="73"/>
      <c r="BBW28" s="73"/>
      <c r="BBX28" s="73"/>
      <c r="BBY28" s="73"/>
      <c r="BBZ28" s="74"/>
      <c r="BCA28" s="73"/>
      <c r="BCB28" s="73"/>
      <c r="BCC28" s="73"/>
      <c r="BCD28" s="73"/>
      <c r="BCE28" s="73"/>
      <c r="BCF28" s="73"/>
      <c r="BCG28" s="73"/>
      <c r="BCH28" s="73"/>
      <c r="BCI28" s="73"/>
      <c r="BCJ28" s="73"/>
      <c r="BCK28" s="73"/>
      <c r="BCL28" s="73"/>
      <c r="BCM28" s="73"/>
      <c r="BCN28" s="73"/>
      <c r="BCO28" s="73"/>
      <c r="BCP28" s="73"/>
      <c r="BCQ28" s="73"/>
      <c r="BCR28" s="73"/>
      <c r="BCS28" s="73"/>
      <c r="BCT28" s="73"/>
      <c r="BCU28" s="73"/>
      <c r="BCV28" s="73"/>
      <c r="BCW28" s="73"/>
      <c r="BCX28" s="73"/>
      <c r="BCY28" s="73"/>
      <c r="BCZ28" s="74"/>
      <c r="BDA28" s="73"/>
      <c r="BDB28" s="73"/>
      <c r="BDC28" s="73"/>
      <c r="BDD28" s="73"/>
      <c r="BDE28" s="73"/>
      <c r="BDF28" s="73"/>
      <c r="BDG28" s="73"/>
      <c r="BDH28" s="73"/>
      <c r="BDI28" s="73"/>
      <c r="BDJ28" s="73"/>
      <c r="BDK28" s="73"/>
      <c r="BDL28" s="73"/>
      <c r="BDM28" s="73"/>
      <c r="BDN28" s="73"/>
      <c r="BDO28" s="73"/>
      <c r="BDP28" s="73"/>
      <c r="BDQ28" s="73"/>
      <c r="BDR28" s="73"/>
      <c r="BDS28" s="73"/>
      <c r="BDT28" s="73"/>
      <c r="BDU28" s="73"/>
      <c r="BDV28" s="73"/>
      <c r="BDW28" s="73"/>
      <c r="BDX28" s="73"/>
      <c r="BDY28" s="73"/>
      <c r="BDZ28" s="74"/>
      <c r="BEA28" s="73"/>
      <c r="BEB28" s="73"/>
      <c r="BEC28" s="73"/>
      <c r="BED28" s="73"/>
      <c r="BEE28" s="73"/>
      <c r="BEF28" s="73"/>
      <c r="BEG28" s="73"/>
      <c r="BEH28" s="73"/>
      <c r="BEI28" s="73"/>
      <c r="BEJ28" s="73"/>
      <c r="BEK28" s="73"/>
      <c r="BEL28" s="73"/>
      <c r="BEM28" s="73"/>
      <c r="BEN28" s="73"/>
      <c r="BEO28" s="73"/>
      <c r="BEP28" s="73"/>
      <c r="BEQ28" s="73"/>
      <c r="BER28" s="73"/>
      <c r="BES28" s="73"/>
      <c r="BET28" s="73"/>
      <c r="BEU28" s="73"/>
      <c r="BEV28" s="73"/>
      <c r="BEW28" s="73"/>
      <c r="BEX28" s="73"/>
      <c r="BEY28" s="73"/>
      <c r="BEZ28" s="74"/>
      <c r="BFA28" s="73"/>
      <c r="BFB28" s="73"/>
      <c r="BFC28" s="73"/>
      <c r="BFD28" s="73"/>
      <c r="BFE28" s="73"/>
      <c r="BFF28" s="73"/>
      <c r="BFG28" s="73"/>
      <c r="BFH28" s="73"/>
      <c r="BFI28" s="73"/>
      <c r="BFJ28" s="73"/>
      <c r="BFK28" s="73"/>
      <c r="BFL28" s="73"/>
      <c r="BFM28" s="73"/>
      <c r="BFN28" s="73"/>
      <c r="BFO28" s="73"/>
      <c r="BFP28" s="73"/>
      <c r="BFQ28" s="73"/>
      <c r="BFR28" s="73"/>
      <c r="BFS28" s="73"/>
      <c r="BFT28" s="73"/>
      <c r="BFU28" s="73"/>
      <c r="BFV28" s="73"/>
      <c r="BFW28" s="73"/>
      <c r="BFX28" s="73"/>
      <c r="BFY28" s="73"/>
      <c r="BFZ28" s="74"/>
      <c r="BGA28" s="73"/>
      <c r="BGB28" s="73"/>
      <c r="BGC28" s="73"/>
      <c r="BGD28" s="73"/>
      <c r="BGE28" s="73"/>
      <c r="BGF28" s="73"/>
      <c r="BGG28" s="73"/>
      <c r="BGH28" s="73"/>
      <c r="BGI28" s="73"/>
      <c r="BGJ28" s="73"/>
      <c r="BGK28" s="73"/>
      <c r="BGL28" s="73"/>
      <c r="BGM28" s="73"/>
      <c r="BGN28" s="73"/>
      <c r="BGO28" s="73"/>
      <c r="BGP28" s="73"/>
      <c r="BGQ28" s="73"/>
      <c r="BGR28" s="73"/>
      <c r="BGS28" s="73"/>
      <c r="BGT28" s="73"/>
      <c r="BGU28" s="73"/>
      <c r="BGV28" s="73"/>
      <c r="BGW28" s="73"/>
      <c r="BGX28" s="73"/>
      <c r="BGY28" s="73"/>
      <c r="BGZ28" s="74"/>
      <c r="BHA28" s="73"/>
      <c r="BHB28" s="73"/>
      <c r="BHC28" s="73"/>
      <c r="BHD28" s="73"/>
      <c r="BHE28" s="73"/>
      <c r="BHF28" s="73"/>
      <c r="BHG28" s="73"/>
      <c r="BHH28" s="73"/>
      <c r="BHI28" s="73"/>
      <c r="BHJ28" s="73"/>
      <c r="BHK28" s="73"/>
      <c r="BHL28" s="73"/>
      <c r="BHM28" s="73"/>
      <c r="BHN28" s="73"/>
      <c r="BHO28" s="73"/>
      <c r="BHP28" s="73"/>
      <c r="BHQ28" s="73"/>
      <c r="BHR28" s="73"/>
      <c r="BHS28" s="73"/>
      <c r="BHT28" s="73"/>
      <c r="BHU28" s="73"/>
      <c r="BHV28" s="73"/>
      <c r="BHW28" s="73"/>
      <c r="BHX28" s="73"/>
      <c r="BHY28" s="73"/>
      <c r="BHZ28" s="74"/>
      <c r="BIA28" s="73"/>
      <c r="BIB28" s="73"/>
      <c r="BIC28" s="73"/>
      <c r="BID28" s="73"/>
      <c r="BIE28" s="73"/>
      <c r="BIF28" s="73"/>
      <c r="BIG28" s="73"/>
      <c r="BIH28" s="73"/>
      <c r="BII28" s="73"/>
      <c r="BIJ28" s="73"/>
      <c r="BIK28" s="73"/>
      <c r="BIL28" s="73"/>
      <c r="BIM28" s="73"/>
      <c r="BIN28" s="73"/>
      <c r="BIO28" s="73"/>
      <c r="BIP28" s="73"/>
      <c r="BIQ28" s="73"/>
      <c r="BIR28" s="73"/>
      <c r="BIS28" s="73"/>
      <c r="BIT28" s="73"/>
      <c r="BIU28" s="73"/>
      <c r="BIV28" s="73"/>
      <c r="BIW28" s="73"/>
      <c r="BIX28" s="73"/>
      <c r="BIY28" s="73"/>
      <c r="BIZ28" s="74"/>
      <c r="BJA28" s="73"/>
      <c r="BJB28" s="73"/>
      <c r="BJC28" s="73"/>
      <c r="BJD28" s="73"/>
      <c r="BJE28" s="73"/>
      <c r="BJF28" s="73"/>
      <c r="BJG28" s="73"/>
      <c r="BJH28" s="73"/>
      <c r="BJI28" s="73"/>
      <c r="BJJ28" s="73"/>
      <c r="BJK28" s="73"/>
      <c r="BJL28" s="73"/>
      <c r="BJM28" s="73"/>
      <c r="BJN28" s="73"/>
      <c r="BJO28" s="73"/>
      <c r="BJP28" s="73"/>
      <c r="BJQ28" s="73"/>
      <c r="BJR28" s="73"/>
      <c r="BJS28" s="73"/>
      <c r="BJT28" s="73"/>
      <c r="BJU28" s="73"/>
      <c r="BJV28" s="73"/>
      <c r="BJW28" s="73"/>
      <c r="BJX28" s="73"/>
      <c r="BJY28" s="73"/>
      <c r="BJZ28" s="74"/>
      <c r="BKA28" s="73"/>
      <c r="BKB28" s="73"/>
      <c r="BKC28" s="73"/>
      <c r="BKD28" s="73"/>
      <c r="BKE28" s="73"/>
      <c r="BKF28" s="73"/>
      <c r="BKG28" s="73"/>
      <c r="BKH28" s="73"/>
      <c r="BKI28" s="73"/>
      <c r="BKJ28" s="73"/>
      <c r="BKK28" s="73"/>
      <c r="BKL28" s="73"/>
      <c r="BKM28" s="73"/>
      <c r="BKN28" s="73"/>
      <c r="BKO28" s="73"/>
      <c r="BKP28" s="73"/>
      <c r="BKQ28" s="73"/>
      <c r="BKR28" s="73"/>
      <c r="BKS28" s="73"/>
      <c r="BKT28" s="73"/>
      <c r="BKU28" s="73"/>
      <c r="BKV28" s="73"/>
      <c r="BKW28" s="73"/>
      <c r="BKX28" s="73"/>
      <c r="BKY28" s="73"/>
      <c r="BKZ28" s="74"/>
      <c r="BLA28" s="73"/>
      <c r="BLB28" s="73"/>
      <c r="BLC28" s="73"/>
      <c r="BLD28" s="73"/>
      <c r="BLE28" s="73"/>
      <c r="BLF28" s="73"/>
      <c r="BLG28" s="73"/>
      <c r="BLH28" s="73"/>
      <c r="BLI28" s="73"/>
      <c r="BLJ28" s="73"/>
      <c r="BLK28" s="73"/>
      <c r="BLL28" s="73"/>
      <c r="BLM28" s="73"/>
      <c r="BLN28" s="73"/>
      <c r="BLO28" s="73"/>
      <c r="BLP28" s="73"/>
      <c r="BLQ28" s="73"/>
      <c r="BLR28" s="73"/>
      <c r="BLS28" s="73"/>
      <c r="BLT28" s="73"/>
      <c r="BLU28" s="73"/>
      <c r="BLV28" s="73"/>
      <c r="BLW28" s="73"/>
      <c r="BLX28" s="73"/>
      <c r="BLY28" s="73"/>
      <c r="BLZ28" s="74"/>
      <c r="BMA28" s="73"/>
      <c r="BMB28" s="73"/>
      <c r="BMC28" s="73"/>
      <c r="BMD28" s="73"/>
      <c r="BME28" s="73"/>
      <c r="BMF28" s="73"/>
      <c r="BMG28" s="73"/>
      <c r="BMH28" s="73"/>
      <c r="BMI28" s="73"/>
      <c r="BMJ28" s="73"/>
      <c r="BMK28" s="73"/>
      <c r="BML28" s="73"/>
      <c r="BMM28" s="73"/>
      <c r="BMN28" s="73"/>
      <c r="BMO28" s="73"/>
      <c r="BMP28" s="73"/>
      <c r="BMQ28" s="73"/>
      <c r="BMR28" s="73"/>
      <c r="BMS28" s="73"/>
      <c r="BMT28" s="73"/>
      <c r="BMU28" s="73"/>
      <c r="BMV28" s="73"/>
      <c r="BMW28" s="73"/>
      <c r="BMX28" s="73"/>
      <c r="BMY28" s="73"/>
      <c r="BMZ28" s="74"/>
      <c r="BNA28" s="73"/>
      <c r="BNB28" s="73"/>
      <c r="BNC28" s="73"/>
      <c r="BND28" s="73"/>
      <c r="BNE28" s="73"/>
      <c r="BNF28" s="73"/>
      <c r="BNG28" s="73"/>
      <c r="BNH28" s="73"/>
      <c r="BNI28" s="73"/>
      <c r="BNJ28" s="73"/>
      <c r="BNK28" s="73"/>
      <c r="BNL28" s="73"/>
      <c r="BNM28" s="73"/>
      <c r="BNN28" s="73"/>
      <c r="BNO28" s="73"/>
      <c r="BNP28" s="73"/>
      <c r="BNQ28" s="73"/>
      <c r="BNR28" s="73"/>
      <c r="BNS28" s="73"/>
      <c r="BNT28" s="73"/>
      <c r="BNU28" s="73"/>
      <c r="BNV28" s="73"/>
      <c r="BNW28" s="73"/>
      <c r="BNX28" s="73"/>
      <c r="BNY28" s="73"/>
      <c r="BNZ28" s="74"/>
      <c r="BOA28" s="73"/>
      <c r="BOB28" s="73"/>
      <c r="BOC28" s="73"/>
      <c r="BOD28" s="73"/>
      <c r="BOE28" s="73"/>
      <c r="BOF28" s="73"/>
      <c r="BOG28" s="73"/>
      <c r="BOH28" s="73"/>
      <c r="BOI28" s="73"/>
      <c r="BOJ28" s="73"/>
      <c r="BOK28" s="73"/>
      <c r="BOL28" s="73"/>
      <c r="BOM28" s="73"/>
      <c r="BON28" s="73"/>
      <c r="BOO28" s="73"/>
      <c r="BOP28" s="73"/>
      <c r="BOQ28" s="73"/>
      <c r="BOR28" s="73"/>
      <c r="BOS28" s="73"/>
      <c r="BOT28" s="73"/>
      <c r="BOU28" s="73"/>
      <c r="BOV28" s="73"/>
      <c r="BOW28" s="73"/>
      <c r="BOX28" s="73"/>
      <c r="BOY28" s="73"/>
      <c r="BOZ28" s="74"/>
      <c r="BPA28" s="73"/>
      <c r="BPB28" s="73"/>
      <c r="BPC28" s="73"/>
      <c r="BPD28" s="73"/>
      <c r="BPE28" s="73"/>
      <c r="BPF28" s="73"/>
      <c r="BPG28" s="73"/>
      <c r="BPH28" s="73"/>
      <c r="BPI28" s="73"/>
      <c r="BPJ28" s="73"/>
      <c r="BPK28" s="73"/>
      <c r="BPL28" s="73"/>
      <c r="BPM28" s="73"/>
      <c r="BPN28" s="73"/>
      <c r="BPO28" s="73"/>
      <c r="BPP28" s="73"/>
      <c r="BPQ28" s="73"/>
      <c r="BPR28" s="73"/>
      <c r="BPS28" s="73"/>
      <c r="BPT28" s="73"/>
      <c r="BPU28" s="73"/>
      <c r="BPV28" s="73"/>
      <c r="BPW28" s="73"/>
      <c r="BPX28" s="73"/>
      <c r="BPY28" s="73"/>
      <c r="BPZ28" s="74"/>
      <c r="BQA28" s="73"/>
      <c r="BQB28" s="73"/>
      <c r="BQC28" s="73"/>
      <c r="BQD28" s="73"/>
      <c r="BQE28" s="73"/>
      <c r="BQF28" s="73"/>
      <c r="BQG28" s="73"/>
      <c r="BQH28" s="73"/>
      <c r="BQI28" s="73"/>
      <c r="BQJ28" s="73"/>
      <c r="BQK28" s="73"/>
      <c r="BQL28" s="73"/>
      <c r="BQM28" s="73"/>
      <c r="BQN28" s="73"/>
      <c r="BQO28" s="73"/>
      <c r="BQP28" s="73"/>
      <c r="BQQ28" s="73"/>
      <c r="BQR28" s="73"/>
      <c r="BQS28" s="73"/>
      <c r="BQT28" s="73"/>
      <c r="BQU28" s="73"/>
      <c r="BQV28" s="73"/>
      <c r="BQW28" s="73"/>
      <c r="BQX28" s="73"/>
      <c r="BQY28" s="73"/>
      <c r="BQZ28" s="74"/>
      <c r="BRA28" s="73"/>
      <c r="BRB28" s="73"/>
      <c r="BRC28" s="73"/>
      <c r="BRD28" s="73"/>
      <c r="BRE28" s="73"/>
      <c r="BRF28" s="73"/>
      <c r="BRG28" s="73"/>
      <c r="BRH28" s="73"/>
      <c r="BRI28" s="73"/>
      <c r="BRJ28" s="73"/>
      <c r="BRK28" s="73"/>
      <c r="BRL28" s="73"/>
      <c r="BRM28" s="73"/>
      <c r="BRN28" s="73"/>
      <c r="BRO28" s="73"/>
      <c r="BRP28" s="73"/>
      <c r="BRQ28" s="73"/>
      <c r="BRR28" s="73"/>
      <c r="BRS28" s="73"/>
      <c r="BRT28" s="73"/>
      <c r="BRU28" s="73"/>
      <c r="BRV28" s="73"/>
      <c r="BRW28" s="73"/>
      <c r="BRX28" s="73"/>
      <c r="BRY28" s="73"/>
      <c r="BRZ28" s="74"/>
      <c r="BSA28" s="73"/>
      <c r="BSB28" s="73"/>
      <c r="BSC28" s="73"/>
      <c r="BSD28" s="73"/>
      <c r="BSE28" s="73"/>
      <c r="BSF28" s="73"/>
      <c r="BSG28" s="73"/>
      <c r="BSH28" s="73"/>
      <c r="BSI28" s="73"/>
      <c r="BSJ28" s="73"/>
      <c r="BSK28" s="73"/>
      <c r="BSL28" s="73"/>
      <c r="BSM28" s="73"/>
      <c r="BSN28" s="73"/>
      <c r="BSO28" s="73"/>
      <c r="BSP28" s="73"/>
      <c r="BSQ28" s="73"/>
      <c r="BSR28" s="73"/>
      <c r="BSS28" s="73"/>
      <c r="BST28" s="73"/>
      <c r="BSU28" s="73"/>
      <c r="BSV28" s="73"/>
      <c r="BSW28" s="73"/>
      <c r="BSX28" s="73"/>
      <c r="BSY28" s="73"/>
      <c r="BSZ28" s="74"/>
      <c r="BTA28" s="73"/>
      <c r="BTB28" s="73"/>
      <c r="BTC28" s="73"/>
      <c r="BTD28" s="73"/>
      <c r="BTE28" s="73"/>
      <c r="BTF28" s="73"/>
      <c r="BTG28" s="73"/>
      <c r="BTH28" s="73"/>
      <c r="BTI28" s="73"/>
      <c r="BTJ28" s="73"/>
      <c r="BTK28" s="73"/>
      <c r="BTL28" s="73"/>
      <c r="BTM28" s="73"/>
      <c r="BTN28" s="73"/>
      <c r="BTO28" s="73"/>
      <c r="BTP28" s="73"/>
      <c r="BTQ28" s="73"/>
      <c r="BTR28" s="73"/>
      <c r="BTS28" s="73"/>
      <c r="BTT28" s="73"/>
      <c r="BTU28" s="73"/>
      <c r="BTV28" s="73"/>
      <c r="BTW28" s="73"/>
      <c r="BTX28" s="73"/>
      <c r="BTY28" s="73"/>
      <c r="BTZ28" s="74"/>
      <c r="BUA28" s="73"/>
      <c r="BUB28" s="73"/>
      <c r="BUC28" s="73"/>
      <c r="BUD28" s="73"/>
      <c r="BUE28" s="73"/>
      <c r="BUF28" s="73"/>
      <c r="BUG28" s="73"/>
      <c r="BUH28" s="73"/>
      <c r="BUI28" s="73"/>
      <c r="BUJ28" s="73"/>
      <c r="BUK28" s="73"/>
      <c r="BUL28" s="73"/>
      <c r="BUM28" s="73"/>
      <c r="BUN28" s="73"/>
      <c r="BUO28" s="73"/>
      <c r="BUP28" s="73"/>
      <c r="BUQ28" s="73"/>
      <c r="BUR28" s="73"/>
      <c r="BUS28" s="73"/>
      <c r="BUT28" s="73"/>
      <c r="BUU28" s="73"/>
      <c r="BUV28" s="73"/>
      <c r="BUW28" s="73"/>
      <c r="BUX28" s="73"/>
      <c r="BUY28" s="73"/>
      <c r="BUZ28" s="74"/>
      <c r="BVA28" s="73"/>
      <c r="BVB28" s="73"/>
      <c r="BVC28" s="73"/>
      <c r="BVD28" s="73"/>
      <c r="BVE28" s="73"/>
      <c r="BVF28" s="73"/>
      <c r="BVG28" s="73"/>
      <c r="BVH28" s="73"/>
      <c r="BVI28" s="73"/>
      <c r="BVJ28" s="73"/>
      <c r="BVK28" s="73"/>
      <c r="BVL28" s="73"/>
      <c r="BVM28" s="73"/>
      <c r="BVN28" s="73"/>
      <c r="BVO28" s="73"/>
      <c r="BVP28" s="73"/>
      <c r="BVQ28" s="73"/>
      <c r="BVR28" s="73"/>
      <c r="BVS28" s="73"/>
      <c r="BVT28" s="73"/>
      <c r="BVU28" s="73"/>
      <c r="BVV28" s="73"/>
      <c r="BVW28" s="73"/>
      <c r="BVX28" s="73"/>
      <c r="BVY28" s="73"/>
      <c r="BVZ28" s="74"/>
      <c r="BWA28" s="73"/>
      <c r="BWB28" s="73"/>
      <c r="BWC28" s="73"/>
      <c r="BWD28" s="73"/>
      <c r="BWE28" s="73"/>
      <c r="BWF28" s="73"/>
      <c r="BWG28" s="73"/>
      <c r="BWH28" s="73"/>
      <c r="BWI28" s="73"/>
      <c r="BWJ28" s="73"/>
      <c r="BWK28" s="73"/>
      <c r="BWL28" s="73"/>
      <c r="BWM28" s="73"/>
      <c r="BWN28" s="73"/>
      <c r="BWO28" s="73"/>
      <c r="BWP28" s="73"/>
      <c r="BWQ28" s="73"/>
      <c r="BWR28" s="73"/>
      <c r="BWS28" s="73"/>
      <c r="BWT28" s="73"/>
      <c r="BWU28" s="73"/>
      <c r="BWV28" s="73"/>
      <c r="BWW28" s="73"/>
      <c r="BWX28" s="73"/>
      <c r="BWY28" s="73"/>
      <c r="BWZ28" s="74"/>
      <c r="BXA28" s="73"/>
      <c r="BXB28" s="73"/>
      <c r="BXC28" s="73"/>
      <c r="BXD28" s="73"/>
      <c r="BXE28" s="73"/>
      <c r="BXF28" s="73"/>
      <c r="BXG28" s="73"/>
      <c r="BXH28" s="73"/>
      <c r="BXI28" s="73"/>
      <c r="BXJ28" s="73"/>
      <c r="BXK28" s="73"/>
      <c r="BXL28" s="73"/>
      <c r="BXM28" s="73"/>
      <c r="BXN28" s="73"/>
      <c r="BXO28" s="73"/>
      <c r="BXP28" s="73"/>
      <c r="BXQ28" s="73"/>
      <c r="BXR28" s="73"/>
      <c r="BXS28" s="73"/>
      <c r="BXT28" s="73"/>
      <c r="BXU28" s="73"/>
      <c r="BXV28" s="73"/>
      <c r="BXW28" s="73"/>
      <c r="BXX28" s="73"/>
      <c r="BXY28" s="73"/>
      <c r="BXZ28" s="74"/>
      <c r="BYA28" s="73"/>
      <c r="BYB28" s="73"/>
      <c r="BYC28" s="73"/>
      <c r="BYD28" s="73"/>
      <c r="BYE28" s="73"/>
      <c r="BYF28" s="73"/>
      <c r="BYG28" s="73"/>
      <c r="BYH28" s="73"/>
      <c r="BYI28" s="73"/>
      <c r="BYJ28" s="73"/>
      <c r="BYK28" s="73"/>
      <c r="BYL28" s="73"/>
      <c r="BYM28" s="73"/>
      <c r="BYN28" s="73"/>
      <c r="BYO28" s="73"/>
      <c r="BYP28" s="73"/>
      <c r="BYQ28" s="73"/>
      <c r="BYR28" s="73"/>
      <c r="BYS28" s="73"/>
      <c r="BYT28" s="73"/>
      <c r="BYU28" s="73"/>
      <c r="BYV28" s="73"/>
      <c r="BYW28" s="73"/>
      <c r="BYX28" s="73"/>
      <c r="BYY28" s="73"/>
      <c r="BYZ28" s="74"/>
      <c r="BZA28" s="73"/>
      <c r="BZB28" s="73"/>
      <c r="BZC28" s="73"/>
      <c r="BZD28" s="73"/>
      <c r="BZE28" s="73"/>
      <c r="BZF28" s="73"/>
      <c r="BZG28" s="73"/>
      <c r="BZH28" s="73"/>
      <c r="BZI28" s="73"/>
      <c r="BZJ28" s="73"/>
      <c r="BZK28" s="73"/>
      <c r="BZL28" s="73"/>
      <c r="BZM28" s="73"/>
      <c r="BZN28" s="73"/>
      <c r="BZO28" s="73"/>
      <c r="BZP28" s="73"/>
      <c r="BZQ28" s="73"/>
      <c r="BZR28" s="73"/>
      <c r="BZS28" s="73"/>
      <c r="BZT28" s="73"/>
      <c r="BZU28" s="73"/>
      <c r="BZV28" s="73"/>
      <c r="BZW28" s="73"/>
      <c r="BZX28" s="73"/>
      <c r="BZY28" s="73"/>
      <c r="BZZ28" s="74"/>
      <c r="CAA28" s="73"/>
      <c r="CAB28" s="73"/>
      <c r="CAC28" s="73"/>
      <c r="CAD28" s="73"/>
      <c r="CAE28" s="73"/>
      <c r="CAF28" s="73"/>
      <c r="CAG28" s="73"/>
      <c r="CAH28" s="73"/>
      <c r="CAI28" s="73"/>
      <c r="CAJ28" s="73"/>
      <c r="CAK28" s="73"/>
      <c r="CAL28" s="73"/>
      <c r="CAM28" s="73"/>
      <c r="CAN28" s="73"/>
      <c r="CAO28" s="73"/>
      <c r="CAP28" s="73"/>
      <c r="CAQ28" s="73"/>
      <c r="CAR28" s="73"/>
      <c r="CAS28" s="73"/>
      <c r="CAT28" s="73"/>
      <c r="CAU28" s="73"/>
      <c r="CAV28" s="73"/>
      <c r="CAW28" s="73"/>
      <c r="CAX28" s="73"/>
      <c r="CAY28" s="73"/>
      <c r="CAZ28" s="74"/>
      <c r="CBA28" s="73"/>
      <c r="CBB28" s="73"/>
      <c r="CBC28" s="73"/>
      <c r="CBD28" s="73"/>
      <c r="CBE28" s="73"/>
      <c r="CBF28" s="73"/>
      <c r="CBG28" s="73"/>
      <c r="CBH28" s="73"/>
      <c r="CBI28" s="73"/>
      <c r="CBJ28" s="73"/>
      <c r="CBK28" s="73"/>
      <c r="CBL28" s="73"/>
      <c r="CBM28" s="73"/>
      <c r="CBN28" s="73"/>
      <c r="CBO28" s="73"/>
      <c r="CBP28" s="73"/>
      <c r="CBQ28" s="73"/>
      <c r="CBR28" s="73"/>
      <c r="CBS28" s="73"/>
      <c r="CBT28" s="73"/>
      <c r="CBU28" s="73"/>
      <c r="CBV28" s="73"/>
      <c r="CBW28" s="73"/>
      <c r="CBX28" s="73"/>
      <c r="CBY28" s="73"/>
      <c r="CBZ28" s="74"/>
      <c r="CCA28" s="73"/>
      <c r="CCB28" s="73"/>
      <c r="CCC28" s="73"/>
      <c r="CCD28" s="73"/>
      <c r="CCE28" s="73"/>
      <c r="CCF28" s="73"/>
      <c r="CCG28" s="73"/>
      <c r="CCH28" s="73"/>
      <c r="CCI28" s="73"/>
      <c r="CCJ28" s="73"/>
      <c r="CCK28" s="73"/>
      <c r="CCL28" s="73"/>
      <c r="CCM28" s="73"/>
      <c r="CCN28" s="73"/>
      <c r="CCO28" s="73"/>
      <c r="CCP28" s="73"/>
      <c r="CCQ28" s="73"/>
      <c r="CCR28" s="73"/>
      <c r="CCS28" s="73"/>
      <c r="CCT28" s="73"/>
      <c r="CCU28" s="73"/>
      <c r="CCV28" s="73"/>
      <c r="CCW28" s="73"/>
      <c r="CCX28" s="73"/>
      <c r="CCY28" s="73"/>
      <c r="CCZ28" s="74"/>
      <c r="CDA28" s="73"/>
      <c r="CDB28" s="73"/>
      <c r="CDC28" s="73"/>
      <c r="CDD28" s="73"/>
      <c r="CDE28" s="73"/>
      <c r="CDF28" s="73"/>
      <c r="CDG28" s="73"/>
      <c r="CDH28" s="73"/>
      <c r="CDI28" s="73"/>
      <c r="CDJ28" s="73"/>
      <c r="CDK28" s="73"/>
      <c r="CDL28" s="73"/>
      <c r="CDM28" s="73"/>
      <c r="CDN28" s="73"/>
      <c r="CDO28" s="73"/>
      <c r="CDP28" s="73"/>
      <c r="CDQ28" s="73"/>
      <c r="CDR28" s="73"/>
      <c r="CDS28" s="73"/>
      <c r="CDT28" s="73"/>
      <c r="CDU28" s="73"/>
      <c r="CDV28" s="73"/>
      <c r="CDW28" s="73"/>
      <c r="CDX28" s="73"/>
      <c r="CDY28" s="73"/>
      <c r="CDZ28" s="74"/>
      <c r="CEA28" s="73"/>
      <c r="CEB28" s="73"/>
      <c r="CEC28" s="73"/>
      <c r="CED28" s="73"/>
      <c r="CEE28" s="73"/>
      <c r="CEF28" s="73"/>
      <c r="CEG28" s="73"/>
      <c r="CEH28" s="73"/>
      <c r="CEI28" s="73"/>
      <c r="CEJ28" s="73"/>
      <c r="CEK28" s="73"/>
      <c r="CEL28" s="73"/>
      <c r="CEM28" s="73"/>
      <c r="CEN28" s="73"/>
      <c r="CEO28" s="73"/>
      <c r="CEP28" s="73"/>
      <c r="CEQ28" s="73"/>
      <c r="CER28" s="73"/>
      <c r="CES28" s="73"/>
      <c r="CET28" s="73"/>
      <c r="CEU28" s="73"/>
      <c r="CEV28" s="73"/>
      <c r="CEW28" s="73"/>
      <c r="CEX28" s="73"/>
      <c r="CEY28" s="73"/>
      <c r="CEZ28" s="74"/>
      <c r="CFA28" s="73"/>
      <c r="CFB28" s="73"/>
      <c r="CFC28" s="73"/>
      <c r="CFD28" s="73"/>
      <c r="CFE28" s="73"/>
      <c r="CFF28" s="73"/>
      <c r="CFG28" s="73"/>
      <c r="CFH28" s="73"/>
      <c r="CFI28" s="73"/>
      <c r="CFJ28" s="73"/>
      <c r="CFK28" s="73"/>
      <c r="CFL28" s="73"/>
      <c r="CFM28" s="73"/>
      <c r="CFN28" s="73"/>
      <c r="CFO28" s="73"/>
      <c r="CFP28" s="73"/>
      <c r="CFQ28" s="73"/>
      <c r="CFR28" s="73"/>
      <c r="CFS28" s="73"/>
      <c r="CFT28" s="73"/>
      <c r="CFU28" s="73"/>
      <c r="CFV28" s="73"/>
      <c r="CFW28" s="73"/>
      <c r="CFX28" s="73"/>
      <c r="CFY28" s="73"/>
      <c r="CFZ28" s="74"/>
      <c r="CGA28" s="73"/>
      <c r="CGB28" s="73"/>
      <c r="CGC28" s="73"/>
      <c r="CGD28" s="73"/>
      <c r="CGE28" s="73"/>
      <c r="CGF28" s="73"/>
      <c r="CGG28" s="73"/>
      <c r="CGH28" s="73"/>
      <c r="CGI28" s="73"/>
      <c r="CGJ28" s="73"/>
      <c r="CGK28" s="73"/>
      <c r="CGL28" s="73"/>
      <c r="CGM28" s="73"/>
      <c r="CGN28" s="73"/>
      <c r="CGO28" s="73"/>
      <c r="CGP28" s="73"/>
      <c r="CGQ28" s="73"/>
      <c r="CGR28" s="73"/>
      <c r="CGS28" s="73"/>
      <c r="CGT28" s="73"/>
      <c r="CGU28" s="73"/>
      <c r="CGV28" s="73"/>
      <c r="CGW28" s="73"/>
      <c r="CGX28" s="73"/>
      <c r="CGY28" s="73"/>
      <c r="CGZ28" s="74"/>
      <c r="CHA28" s="73"/>
      <c r="CHB28" s="73"/>
      <c r="CHC28" s="73"/>
      <c r="CHD28" s="73"/>
      <c r="CHE28" s="73"/>
      <c r="CHF28" s="73"/>
      <c r="CHG28" s="73"/>
      <c r="CHH28" s="73"/>
      <c r="CHI28" s="73"/>
      <c r="CHJ28" s="73"/>
      <c r="CHK28" s="73"/>
      <c r="CHL28" s="73"/>
      <c r="CHM28" s="73"/>
      <c r="CHN28" s="73"/>
      <c r="CHO28" s="73"/>
      <c r="CHP28" s="73"/>
      <c r="CHQ28" s="73"/>
      <c r="CHR28" s="73"/>
      <c r="CHS28" s="73"/>
      <c r="CHT28" s="73"/>
      <c r="CHU28" s="73"/>
      <c r="CHV28" s="73"/>
      <c r="CHW28" s="73"/>
      <c r="CHX28" s="73"/>
      <c r="CHY28" s="73"/>
      <c r="CHZ28" s="74"/>
      <c r="CIA28" s="73"/>
      <c r="CIB28" s="73"/>
      <c r="CIC28" s="73"/>
      <c r="CID28" s="73"/>
      <c r="CIE28" s="73"/>
      <c r="CIF28" s="73"/>
      <c r="CIG28" s="73"/>
      <c r="CIH28" s="73"/>
      <c r="CII28" s="73"/>
      <c r="CIJ28" s="73"/>
      <c r="CIK28" s="73"/>
      <c r="CIL28" s="73"/>
      <c r="CIM28" s="73"/>
      <c r="CIN28" s="73"/>
      <c r="CIO28" s="73"/>
      <c r="CIP28" s="73"/>
      <c r="CIQ28" s="73"/>
      <c r="CIR28" s="73"/>
      <c r="CIS28" s="73"/>
      <c r="CIT28" s="73"/>
      <c r="CIU28" s="73"/>
      <c r="CIV28" s="73"/>
      <c r="CIW28" s="73"/>
      <c r="CIX28" s="73"/>
      <c r="CIY28" s="73"/>
      <c r="CIZ28" s="74"/>
      <c r="CJA28" s="73"/>
      <c r="CJB28" s="73"/>
      <c r="CJC28" s="73"/>
      <c r="CJD28" s="73"/>
      <c r="CJE28" s="73"/>
      <c r="CJF28" s="73"/>
      <c r="CJG28" s="73"/>
      <c r="CJH28" s="73"/>
      <c r="CJI28" s="73"/>
      <c r="CJJ28" s="73"/>
      <c r="CJK28" s="73"/>
      <c r="CJL28" s="73"/>
      <c r="CJM28" s="73"/>
      <c r="CJN28" s="73"/>
      <c r="CJO28" s="73"/>
      <c r="CJP28" s="73"/>
      <c r="CJQ28" s="73"/>
      <c r="CJR28" s="73"/>
      <c r="CJS28" s="73"/>
      <c r="CJT28" s="73"/>
      <c r="CJU28" s="73"/>
      <c r="CJV28" s="73"/>
      <c r="CJW28" s="73"/>
      <c r="CJX28" s="73"/>
      <c r="CJY28" s="73"/>
      <c r="CJZ28" s="74"/>
      <c r="CKA28" s="73"/>
      <c r="CKB28" s="73"/>
      <c r="CKC28" s="73"/>
      <c r="CKD28" s="73"/>
      <c r="CKE28" s="73"/>
      <c r="CKF28" s="73"/>
      <c r="CKG28" s="73"/>
      <c r="CKH28" s="73"/>
      <c r="CKI28" s="73"/>
      <c r="CKJ28" s="73"/>
      <c r="CKK28" s="73"/>
      <c r="CKL28" s="73"/>
      <c r="CKM28" s="73"/>
      <c r="CKN28" s="73"/>
      <c r="CKO28" s="73"/>
      <c r="CKP28" s="73"/>
      <c r="CKQ28" s="73"/>
      <c r="CKR28" s="73"/>
      <c r="CKS28" s="73"/>
      <c r="CKT28" s="73"/>
      <c r="CKU28" s="73"/>
      <c r="CKV28" s="73"/>
      <c r="CKW28" s="73"/>
      <c r="CKX28" s="73"/>
      <c r="CKY28" s="73"/>
      <c r="CKZ28" s="74"/>
      <c r="CLA28" s="73"/>
      <c r="CLB28" s="73"/>
      <c r="CLC28" s="73"/>
      <c r="CLD28" s="73"/>
      <c r="CLE28" s="73"/>
      <c r="CLF28" s="73"/>
      <c r="CLG28" s="73"/>
      <c r="CLH28" s="73"/>
      <c r="CLI28" s="73"/>
      <c r="CLJ28" s="73"/>
      <c r="CLK28" s="73"/>
      <c r="CLL28" s="73"/>
      <c r="CLM28" s="73"/>
      <c r="CLN28" s="73"/>
      <c r="CLO28" s="73"/>
      <c r="CLP28" s="73"/>
      <c r="CLQ28" s="73"/>
      <c r="CLR28" s="73"/>
      <c r="CLS28" s="73"/>
      <c r="CLT28" s="73"/>
      <c r="CLU28" s="73"/>
      <c r="CLV28" s="73"/>
      <c r="CLW28" s="73"/>
      <c r="CLX28" s="73"/>
      <c r="CLY28" s="73"/>
      <c r="CLZ28" s="74"/>
      <c r="CMA28" s="73"/>
      <c r="CMB28" s="73"/>
      <c r="CMC28" s="73"/>
      <c r="CMD28" s="73"/>
      <c r="CME28" s="73"/>
      <c r="CMF28" s="73"/>
      <c r="CMG28" s="73"/>
      <c r="CMH28" s="73"/>
      <c r="CMI28" s="73"/>
      <c r="CMJ28" s="73"/>
      <c r="CMK28" s="73"/>
      <c r="CML28" s="73"/>
      <c r="CMM28" s="73"/>
      <c r="CMN28" s="73"/>
      <c r="CMO28" s="73"/>
      <c r="CMP28" s="73"/>
      <c r="CMQ28" s="73"/>
      <c r="CMR28" s="73"/>
      <c r="CMS28" s="73"/>
      <c r="CMT28" s="73"/>
      <c r="CMU28" s="73"/>
      <c r="CMV28" s="73"/>
      <c r="CMW28" s="73"/>
      <c r="CMX28" s="73"/>
      <c r="CMY28" s="73"/>
      <c r="CMZ28" s="74"/>
      <c r="CNA28" s="73"/>
      <c r="CNB28" s="73"/>
      <c r="CNC28" s="73"/>
      <c r="CND28" s="73"/>
      <c r="CNE28" s="73"/>
      <c r="CNF28" s="73"/>
      <c r="CNG28" s="73"/>
      <c r="CNH28" s="73"/>
      <c r="CNI28" s="73"/>
      <c r="CNJ28" s="73"/>
      <c r="CNK28" s="73"/>
      <c r="CNL28" s="73"/>
      <c r="CNM28" s="73"/>
      <c r="CNN28" s="73"/>
      <c r="CNO28" s="73"/>
      <c r="CNP28" s="73"/>
      <c r="CNQ28" s="73"/>
      <c r="CNR28" s="73"/>
      <c r="CNS28" s="73"/>
      <c r="CNT28" s="73"/>
      <c r="CNU28" s="73"/>
      <c r="CNV28" s="73"/>
      <c r="CNW28" s="73"/>
      <c r="CNX28" s="73"/>
      <c r="CNY28" s="73"/>
      <c r="CNZ28" s="74"/>
      <c r="COA28" s="73"/>
      <c r="COB28" s="73"/>
      <c r="COC28" s="73"/>
      <c r="COD28" s="73"/>
      <c r="COE28" s="73"/>
      <c r="COF28" s="73"/>
      <c r="COG28" s="73"/>
      <c r="COH28" s="73"/>
      <c r="COI28" s="73"/>
      <c r="COJ28" s="73"/>
      <c r="COK28" s="73"/>
      <c r="COL28" s="73"/>
      <c r="COM28" s="73"/>
      <c r="CON28" s="73"/>
      <c r="COO28" s="73"/>
      <c r="COP28" s="73"/>
      <c r="COQ28" s="73"/>
      <c r="COR28" s="73"/>
      <c r="COS28" s="73"/>
      <c r="COT28" s="73"/>
      <c r="COU28" s="73"/>
      <c r="COV28" s="73"/>
      <c r="COW28" s="73"/>
      <c r="COX28" s="73"/>
      <c r="COY28" s="73"/>
      <c r="COZ28" s="74"/>
      <c r="CPA28" s="73"/>
      <c r="CPB28" s="73"/>
      <c r="CPC28" s="73"/>
      <c r="CPD28" s="73"/>
      <c r="CPE28" s="73"/>
      <c r="CPF28" s="73"/>
      <c r="CPG28" s="73"/>
      <c r="CPH28" s="73"/>
      <c r="CPI28" s="73"/>
      <c r="CPJ28" s="73"/>
      <c r="CPK28" s="73"/>
      <c r="CPL28" s="73"/>
      <c r="CPM28" s="73"/>
      <c r="CPN28" s="73"/>
      <c r="CPO28" s="73"/>
      <c r="CPP28" s="73"/>
      <c r="CPQ28" s="73"/>
      <c r="CPR28" s="73"/>
      <c r="CPS28" s="73"/>
      <c r="CPT28" s="73"/>
      <c r="CPU28" s="73"/>
      <c r="CPV28" s="73"/>
      <c r="CPW28" s="73"/>
      <c r="CPX28" s="73"/>
      <c r="CPY28" s="73"/>
      <c r="CPZ28" s="74"/>
      <c r="CQA28" s="73"/>
      <c r="CQB28" s="73"/>
      <c r="CQC28" s="73"/>
      <c r="CQD28" s="73"/>
      <c r="CQE28" s="73"/>
      <c r="CQF28" s="73"/>
      <c r="CQG28" s="73"/>
      <c r="CQH28" s="73"/>
      <c r="CQI28" s="73"/>
      <c r="CQJ28" s="73"/>
      <c r="CQK28" s="73"/>
      <c r="CQL28" s="73"/>
      <c r="CQM28" s="73"/>
      <c r="CQN28" s="73"/>
      <c r="CQO28" s="73"/>
      <c r="CQP28" s="73"/>
      <c r="CQQ28" s="73"/>
      <c r="CQR28" s="73"/>
      <c r="CQS28" s="73"/>
      <c r="CQT28" s="73"/>
      <c r="CQU28" s="73"/>
      <c r="CQV28" s="73"/>
      <c r="CQW28" s="73"/>
      <c r="CQX28" s="73"/>
      <c r="CQY28" s="73"/>
      <c r="CQZ28" s="74"/>
      <c r="CRA28" s="73"/>
      <c r="CRB28" s="73"/>
      <c r="CRC28" s="73"/>
      <c r="CRD28" s="73"/>
      <c r="CRE28" s="73"/>
      <c r="CRF28" s="73"/>
      <c r="CRG28" s="73"/>
      <c r="CRH28" s="73"/>
      <c r="CRI28" s="73"/>
      <c r="CRJ28" s="73"/>
      <c r="CRK28" s="73"/>
      <c r="CRL28" s="73"/>
      <c r="CRM28" s="73"/>
      <c r="CRN28" s="73"/>
      <c r="CRO28" s="73"/>
      <c r="CRP28" s="73"/>
      <c r="CRQ28" s="73"/>
      <c r="CRR28" s="73"/>
      <c r="CRS28" s="73"/>
      <c r="CRT28" s="73"/>
      <c r="CRU28" s="73"/>
      <c r="CRV28" s="73"/>
      <c r="CRW28" s="73"/>
      <c r="CRX28" s="73"/>
      <c r="CRY28" s="73"/>
      <c r="CRZ28" s="74"/>
      <c r="CSA28" s="73"/>
      <c r="CSB28" s="73"/>
      <c r="CSC28" s="73"/>
      <c r="CSD28" s="73"/>
      <c r="CSE28" s="73"/>
      <c r="CSF28" s="73"/>
      <c r="CSG28" s="73"/>
      <c r="CSH28" s="73"/>
      <c r="CSI28" s="73"/>
      <c r="CSJ28" s="73"/>
      <c r="CSK28" s="73"/>
      <c r="CSL28" s="73"/>
      <c r="CSM28" s="73"/>
      <c r="CSN28" s="73"/>
      <c r="CSO28" s="73"/>
      <c r="CSP28" s="73"/>
      <c r="CSQ28" s="73"/>
      <c r="CSR28" s="73"/>
      <c r="CSS28" s="73"/>
      <c r="CST28" s="73"/>
      <c r="CSU28" s="73"/>
      <c r="CSV28" s="73"/>
      <c r="CSW28" s="73"/>
      <c r="CSX28" s="73"/>
      <c r="CSY28" s="73"/>
      <c r="CSZ28" s="74"/>
      <c r="CTA28" s="73"/>
      <c r="CTB28" s="73"/>
      <c r="CTC28" s="73"/>
      <c r="CTD28" s="73"/>
      <c r="CTE28" s="73"/>
      <c r="CTF28" s="73"/>
      <c r="CTG28" s="73"/>
      <c r="CTH28" s="73"/>
      <c r="CTI28" s="73"/>
      <c r="CTJ28" s="73"/>
      <c r="CTK28" s="73"/>
      <c r="CTL28" s="73"/>
      <c r="CTM28" s="73"/>
      <c r="CTN28" s="73"/>
      <c r="CTO28" s="73"/>
      <c r="CTP28" s="73"/>
      <c r="CTQ28" s="73"/>
      <c r="CTR28" s="73"/>
      <c r="CTS28" s="73"/>
      <c r="CTT28" s="73"/>
      <c r="CTU28" s="73"/>
      <c r="CTV28" s="73"/>
      <c r="CTW28" s="73"/>
      <c r="CTX28" s="73"/>
      <c r="CTY28" s="73"/>
      <c r="CTZ28" s="74"/>
      <c r="CUA28" s="73"/>
      <c r="CUB28" s="73"/>
      <c r="CUC28" s="73"/>
      <c r="CUD28" s="73"/>
      <c r="CUE28" s="73"/>
      <c r="CUF28" s="73"/>
      <c r="CUG28" s="73"/>
      <c r="CUH28" s="73"/>
      <c r="CUI28" s="73"/>
      <c r="CUJ28" s="73"/>
      <c r="CUK28" s="73"/>
      <c r="CUL28" s="73"/>
      <c r="CUM28" s="73"/>
      <c r="CUN28" s="73"/>
      <c r="CUO28" s="73"/>
      <c r="CUP28" s="73"/>
      <c r="CUQ28" s="73"/>
      <c r="CUR28" s="73"/>
      <c r="CUS28" s="73"/>
      <c r="CUT28" s="73"/>
      <c r="CUU28" s="73"/>
      <c r="CUV28" s="73"/>
      <c r="CUW28" s="73"/>
      <c r="CUX28" s="73"/>
      <c r="CUY28" s="73"/>
      <c r="CUZ28" s="74"/>
      <c r="CVA28" s="73"/>
      <c r="CVB28" s="73"/>
      <c r="CVC28" s="73"/>
      <c r="CVD28" s="73"/>
      <c r="CVE28" s="73"/>
      <c r="CVF28" s="73"/>
      <c r="CVG28" s="73"/>
      <c r="CVH28" s="73"/>
      <c r="CVI28" s="73"/>
      <c r="CVJ28" s="73"/>
      <c r="CVK28" s="73"/>
      <c r="CVL28" s="73"/>
      <c r="CVM28" s="73"/>
      <c r="CVN28" s="73"/>
      <c r="CVO28" s="73"/>
      <c r="CVP28" s="73"/>
      <c r="CVQ28" s="73"/>
      <c r="CVR28" s="73"/>
      <c r="CVS28" s="73"/>
      <c r="CVT28" s="73"/>
      <c r="CVU28" s="73"/>
      <c r="CVV28" s="73"/>
      <c r="CVW28" s="73"/>
      <c r="CVX28" s="73"/>
      <c r="CVY28" s="73"/>
      <c r="CVZ28" s="74"/>
      <c r="CWA28" s="73"/>
      <c r="CWB28" s="73"/>
      <c r="CWC28" s="73"/>
      <c r="CWD28" s="73"/>
      <c r="CWE28" s="73"/>
      <c r="CWF28" s="73"/>
      <c r="CWG28" s="73"/>
      <c r="CWH28" s="73"/>
      <c r="CWI28" s="73"/>
      <c r="CWJ28" s="73"/>
      <c r="CWK28" s="73"/>
      <c r="CWL28" s="73"/>
      <c r="CWM28" s="73"/>
      <c r="CWN28" s="73"/>
      <c r="CWO28" s="73"/>
      <c r="CWP28" s="73"/>
      <c r="CWQ28" s="73"/>
      <c r="CWR28" s="73"/>
      <c r="CWS28" s="73"/>
      <c r="CWT28" s="73"/>
      <c r="CWU28" s="73"/>
      <c r="CWV28" s="73"/>
      <c r="CWW28" s="73"/>
      <c r="CWX28" s="73"/>
      <c r="CWY28" s="73"/>
      <c r="CWZ28" s="74"/>
      <c r="CXA28" s="73"/>
      <c r="CXB28" s="73"/>
      <c r="CXC28" s="73"/>
      <c r="CXD28" s="73"/>
      <c r="CXE28" s="73"/>
      <c r="CXF28" s="73"/>
      <c r="CXG28" s="73"/>
      <c r="CXH28" s="73"/>
      <c r="CXI28" s="73"/>
      <c r="CXJ28" s="73"/>
      <c r="CXK28" s="73"/>
      <c r="CXL28" s="73"/>
      <c r="CXM28" s="73"/>
      <c r="CXN28" s="73"/>
      <c r="CXO28" s="73"/>
      <c r="CXP28" s="73"/>
      <c r="CXQ28" s="73"/>
      <c r="CXR28" s="73"/>
      <c r="CXS28" s="73"/>
      <c r="CXT28" s="73"/>
      <c r="CXU28" s="73"/>
      <c r="CXV28" s="73"/>
      <c r="CXW28" s="73"/>
      <c r="CXX28" s="73"/>
      <c r="CXY28" s="73"/>
      <c r="CXZ28" s="74"/>
      <c r="CYA28" s="73"/>
      <c r="CYB28" s="73"/>
      <c r="CYC28" s="73"/>
      <c r="CYD28" s="73"/>
      <c r="CYE28" s="73"/>
      <c r="CYF28" s="73"/>
      <c r="CYG28" s="73"/>
      <c r="CYH28" s="73"/>
      <c r="CYI28" s="73"/>
      <c r="CYJ28" s="73"/>
      <c r="CYK28" s="73"/>
      <c r="CYL28" s="73"/>
      <c r="CYM28" s="73"/>
      <c r="CYN28" s="73"/>
      <c r="CYO28" s="73"/>
      <c r="CYP28" s="73"/>
      <c r="CYQ28" s="73"/>
      <c r="CYR28" s="73"/>
      <c r="CYS28" s="73"/>
      <c r="CYT28" s="73"/>
      <c r="CYU28" s="73"/>
      <c r="CYV28" s="73"/>
      <c r="CYW28" s="73"/>
      <c r="CYX28" s="73"/>
      <c r="CYY28" s="73"/>
      <c r="CYZ28" s="74"/>
      <c r="CZA28" s="73"/>
      <c r="CZB28" s="73"/>
      <c r="CZC28" s="73"/>
      <c r="CZD28" s="73"/>
      <c r="CZE28" s="73"/>
      <c r="CZF28" s="73"/>
      <c r="CZG28" s="73"/>
      <c r="CZH28" s="73"/>
      <c r="CZI28" s="73"/>
      <c r="CZJ28" s="73"/>
      <c r="CZK28" s="73"/>
      <c r="CZL28" s="73"/>
      <c r="CZM28" s="73"/>
      <c r="CZN28" s="73"/>
      <c r="CZO28" s="73"/>
      <c r="CZP28" s="73"/>
      <c r="CZQ28" s="73"/>
      <c r="CZR28" s="73"/>
      <c r="CZS28" s="73"/>
      <c r="CZT28" s="73"/>
      <c r="CZU28" s="73"/>
      <c r="CZV28" s="73"/>
      <c r="CZW28" s="73"/>
      <c r="CZX28" s="73"/>
      <c r="CZY28" s="73"/>
      <c r="CZZ28" s="74"/>
      <c r="DAA28" s="73"/>
      <c r="DAB28" s="73"/>
      <c r="DAC28" s="73"/>
      <c r="DAD28" s="73"/>
      <c r="DAE28" s="73"/>
      <c r="DAF28" s="73"/>
      <c r="DAG28" s="73"/>
      <c r="DAH28" s="73"/>
      <c r="DAI28" s="73"/>
      <c r="DAJ28" s="73"/>
      <c r="DAK28" s="73"/>
      <c r="DAL28" s="73"/>
      <c r="DAM28" s="73"/>
      <c r="DAN28" s="73"/>
      <c r="DAO28" s="73"/>
      <c r="DAP28" s="73"/>
      <c r="DAQ28" s="73"/>
      <c r="DAR28" s="73"/>
      <c r="DAS28" s="73"/>
      <c r="DAT28" s="73"/>
      <c r="DAU28" s="73"/>
      <c r="DAV28" s="73"/>
      <c r="DAW28" s="73"/>
      <c r="DAX28" s="73"/>
      <c r="DAY28" s="73"/>
      <c r="DAZ28" s="74"/>
      <c r="DBA28" s="73"/>
      <c r="DBB28" s="73"/>
      <c r="DBC28" s="73"/>
      <c r="DBD28" s="73"/>
      <c r="DBE28" s="73"/>
      <c r="DBF28" s="73"/>
      <c r="DBG28" s="73"/>
      <c r="DBH28" s="73"/>
      <c r="DBI28" s="73"/>
      <c r="DBJ28" s="73"/>
      <c r="DBK28" s="73"/>
      <c r="DBL28" s="73"/>
      <c r="DBM28" s="73"/>
      <c r="DBN28" s="73"/>
      <c r="DBO28" s="73"/>
      <c r="DBP28" s="73"/>
      <c r="DBQ28" s="73"/>
      <c r="DBR28" s="73"/>
      <c r="DBS28" s="73"/>
      <c r="DBT28" s="73"/>
      <c r="DBU28" s="73"/>
      <c r="DBV28" s="73"/>
      <c r="DBW28" s="73"/>
      <c r="DBX28" s="73"/>
      <c r="DBY28" s="73"/>
      <c r="DBZ28" s="74"/>
      <c r="DCA28" s="73"/>
      <c r="DCB28" s="73"/>
      <c r="DCC28" s="73"/>
      <c r="DCD28" s="73"/>
      <c r="DCE28" s="73"/>
      <c r="DCF28" s="73"/>
      <c r="DCG28" s="73"/>
      <c r="DCH28" s="73"/>
      <c r="DCI28" s="73"/>
      <c r="DCJ28" s="73"/>
      <c r="DCK28" s="73"/>
      <c r="DCL28" s="73"/>
      <c r="DCM28" s="73"/>
      <c r="DCN28" s="73"/>
      <c r="DCO28" s="73"/>
      <c r="DCP28" s="73"/>
      <c r="DCQ28" s="73"/>
      <c r="DCR28" s="73"/>
      <c r="DCS28" s="73"/>
      <c r="DCT28" s="73"/>
      <c r="DCU28" s="73"/>
      <c r="DCV28" s="73"/>
      <c r="DCW28" s="73"/>
      <c r="DCX28" s="73"/>
      <c r="DCY28" s="73"/>
      <c r="DCZ28" s="74"/>
      <c r="DDA28" s="73"/>
      <c r="DDB28" s="73"/>
      <c r="DDC28" s="73"/>
      <c r="DDD28" s="73"/>
      <c r="DDE28" s="73"/>
      <c r="DDF28" s="73"/>
      <c r="DDG28" s="73"/>
      <c r="DDH28" s="73"/>
      <c r="DDI28" s="73"/>
      <c r="DDJ28" s="73"/>
      <c r="DDK28" s="73"/>
      <c r="DDL28" s="73"/>
      <c r="DDM28" s="73"/>
      <c r="DDN28" s="73"/>
      <c r="DDO28" s="73"/>
      <c r="DDP28" s="73"/>
      <c r="DDQ28" s="73"/>
      <c r="DDR28" s="73"/>
      <c r="DDS28" s="73"/>
      <c r="DDT28" s="73"/>
      <c r="DDU28" s="73"/>
      <c r="DDV28" s="73"/>
      <c r="DDW28" s="73"/>
      <c r="DDX28" s="73"/>
      <c r="DDY28" s="73"/>
      <c r="DDZ28" s="74"/>
      <c r="DEA28" s="73"/>
      <c r="DEB28" s="73"/>
      <c r="DEC28" s="73"/>
      <c r="DED28" s="73"/>
      <c r="DEE28" s="73"/>
      <c r="DEF28" s="73"/>
      <c r="DEG28" s="73"/>
      <c r="DEH28" s="73"/>
      <c r="DEI28" s="73"/>
      <c r="DEJ28" s="73"/>
      <c r="DEK28" s="73"/>
      <c r="DEL28" s="73"/>
      <c r="DEM28" s="73"/>
      <c r="DEN28" s="73"/>
      <c r="DEO28" s="73"/>
      <c r="DEP28" s="73"/>
      <c r="DEQ28" s="73"/>
      <c r="DER28" s="73"/>
      <c r="DES28" s="73"/>
      <c r="DET28" s="73"/>
      <c r="DEU28" s="73"/>
      <c r="DEV28" s="73"/>
      <c r="DEW28" s="73"/>
      <c r="DEX28" s="73"/>
      <c r="DEY28" s="73"/>
      <c r="DEZ28" s="74"/>
      <c r="DFA28" s="73"/>
      <c r="DFB28" s="73"/>
      <c r="DFC28" s="73"/>
      <c r="DFD28" s="73"/>
      <c r="DFE28" s="73"/>
      <c r="DFF28" s="73"/>
      <c r="DFG28" s="73"/>
      <c r="DFH28" s="73"/>
      <c r="DFI28" s="73"/>
      <c r="DFJ28" s="73"/>
      <c r="DFK28" s="73"/>
      <c r="DFL28" s="73"/>
      <c r="DFM28" s="73"/>
      <c r="DFN28" s="73"/>
      <c r="DFO28" s="73"/>
      <c r="DFP28" s="73"/>
      <c r="DFQ28" s="73"/>
      <c r="DFR28" s="73"/>
      <c r="DFS28" s="73"/>
      <c r="DFT28" s="73"/>
      <c r="DFU28" s="73"/>
      <c r="DFV28" s="73"/>
      <c r="DFW28" s="73"/>
      <c r="DFX28" s="73"/>
      <c r="DFY28" s="73"/>
      <c r="DFZ28" s="74"/>
      <c r="DGA28" s="73"/>
      <c r="DGB28" s="73"/>
      <c r="DGC28" s="73"/>
      <c r="DGD28" s="73"/>
      <c r="DGE28" s="73"/>
      <c r="DGF28" s="73"/>
      <c r="DGG28" s="73"/>
      <c r="DGH28" s="73"/>
      <c r="DGI28" s="73"/>
      <c r="DGJ28" s="73"/>
      <c r="DGK28" s="73"/>
      <c r="DGL28" s="73"/>
      <c r="DGM28" s="73"/>
      <c r="DGN28" s="73"/>
      <c r="DGO28" s="73"/>
      <c r="DGP28" s="73"/>
      <c r="DGQ28" s="73"/>
      <c r="DGR28" s="73"/>
      <c r="DGS28" s="73"/>
      <c r="DGT28" s="73"/>
      <c r="DGU28" s="73"/>
      <c r="DGV28" s="73"/>
      <c r="DGW28" s="73"/>
      <c r="DGX28" s="73"/>
      <c r="DGY28" s="73"/>
      <c r="DGZ28" s="74"/>
      <c r="DHA28" s="73"/>
      <c r="DHB28" s="73"/>
      <c r="DHC28" s="73"/>
      <c r="DHD28" s="73"/>
      <c r="DHE28" s="73"/>
      <c r="DHF28" s="73"/>
      <c r="DHG28" s="73"/>
      <c r="DHH28" s="73"/>
      <c r="DHI28" s="73"/>
      <c r="DHJ28" s="73"/>
      <c r="DHK28" s="73"/>
      <c r="DHL28" s="73"/>
      <c r="DHM28" s="73"/>
      <c r="DHN28" s="73"/>
      <c r="DHO28" s="73"/>
      <c r="DHP28" s="73"/>
      <c r="DHQ28" s="73"/>
      <c r="DHR28" s="73"/>
      <c r="DHS28" s="73"/>
      <c r="DHT28" s="73"/>
      <c r="DHU28" s="73"/>
      <c r="DHV28" s="73"/>
      <c r="DHW28" s="73"/>
      <c r="DHX28" s="73"/>
      <c r="DHY28" s="73"/>
      <c r="DHZ28" s="74"/>
      <c r="DIA28" s="73"/>
      <c r="DIB28" s="73"/>
      <c r="DIC28" s="73"/>
      <c r="DID28" s="73"/>
      <c r="DIE28" s="73"/>
      <c r="DIF28" s="73"/>
      <c r="DIG28" s="73"/>
      <c r="DIH28" s="73"/>
      <c r="DII28" s="73"/>
      <c r="DIJ28" s="73"/>
      <c r="DIK28" s="73"/>
      <c r="DIL28" s="73"/>
      <c r="DIM28" s="73"/>
      <c r="DIN28" s="73"/>
      <c r="DIO28" s="73"/>
      <c r="DIP28" s="73"/>
      <c r="DIQ28" s="73"/>
      <c r="DIR28" s="73"/>
      <c r="DIS28" s="73"/>
      <c r="DIT28" s="73"/>
      <c r="DIU28" s="73"/>
      <c r="DIV28" s="73"/>
      <c r="DIW28" s="73"/>
      <c r="DIX28" s="73"/>
      <c r="DIY28" s="73"/>
      <c r="DIZ28" s="74"/>
      <c r="DJA28" s="73"/>
      <c r="DJB28" s="73"/>
      <c r="DJC28" s="73"/>
      <c r="DJD28" s="73"/>
      <c r="DJE28" s="73"/>
      <c r="DJF28" s="73"/>
      <c r="DJG28" s="73"/>
      <c r="DJH28" s="73"/>
      <c r="DJI28" s="73"/>
      <c r="DJJ28" s="73"/>
      <c r="DJK28" s="73"/>
      <c r="DJL28" s="73"/>
      <c r="DJM28" s="73"/>
      <c r="DJN28" s="73"/>
      <c r="DJO28" s="73"/>
      <c r="DJP28" s="73"/>
      <c r="DJQ28" s="73"/>
      <c r="DJR28" s="73"/>
      <c r="DJS28" s="73"/>
      <c r="DJT28" s="73"/>
      <c r="DJU28" s="73"/>
      <c r="DJV28" s="73"/>
      <c r="DJW28" s="73"/>
      <c r="DJX28" s="73"/>
      <c r="DJY28" s="73"/>
      <c r="DJZ28" s="74"/>
      <c r="DKA28" s="73"/>
      <c r="DKB28" s="73"/>
      <c r="DKC28" s="73"/>
      <c r="DKD28" s="73"/>
      <c r="DKE28" s="73"/>
      <c r="DKF28" s="73"/>
      <c r="DKG28" s="73"/>
      <c r="DKH28" s="73"/>
      <c r="DKI28" s="73"/>
      <c r="DKJ28" s="73"/>
      <c r="DKK28" s="73"/>
      <c r="DKL28" s="73"/>
      <c r="DKM28" s="73"/>
      <c r="DKN28" s="73"/>
      <c r="DKO28" s="73"/>
      <c r="DKP28" s="73"/>
      <c r="DKQ28" s="73"/>
      <c r="DKR28" s="73"/>
      <c r="DKS28" s="73"/>
      <c r="DKT28" s="73"/>
      <c r="DKU28" s="73"/>
      <c r="DKV28" s="73"/>
      <c r="DKW28" s="73"/>
      <c r="DKX28" s="73"/>
      <c r="DKY28" s="73"/>
      <c r="DKZ28" s="74"/>
      <c r="DLA28" s="73"/>
      <c r="DLB28" s="73"/>
      <c r="DLC28" s="73"/>
      <c r="DLD28" s="73"/>
      <c r="DLE28" s="73"/>
      <c r="DLF28" s="73"/>
      <c r="DLG28" s="73"/>
      <c r="DLH28" s="73"/>
      <c r="DLI28" s="73"/>
      <c r="DLJ28" s="73"/>
      <c r="DLK28" s="73"/>
      <c r="DLL28" s="73"/>
      <c r="DLM28" s="73"/>
      <c r="DLN28" s="73"/>
      <c r="DLO28" s="73"/>
      <c r="DLP28" s="73"/>
      <c r="DLQ28" s="73"/>
      <c r="DLR28" s="73"/>
      <c r="DLS28" s="73"/>
      <c r="DLT28" s="73"/>
      <c r="DLU28" s="73"/>
      <c r="DLV28" s="73"/>
      <c r="DLW28" s="73"/>
      <c r="DLX28" s="73"/>
      <c r="DLY28" s="73"/>
      <c r="DLZ28" s="74"/>
      <c r="DMA28" s="73"/>
      <c r="DMB28" s="73"/>
      <c r="DMC28" s="73"/>
      <c r="DMD28" s="73"/>
      <c r="DME28" s="73"/>
      <c r="DMF28" s="73"/>
      <c r="DMG28" s="73"/>
      <c r="DMH28" s="73"/>
      <c r="DMI28" s="73"/>
      <c r="DMJ28" s="73"/>
      <c r="DMK28" s="73"/>
      <c r="DML28" s="73"/>
      <c r="DMM28" s="73"/>
      <c r="DMN28" s="73"/>
      <c r="DMO28" s="73"/>
      <c r="DMP28" s="73"/>
      <c r="DMQ28" s="73"/>
      <c r="DMR28" s="73"/>
      <c r="DMS28" s="73"/>
      <c r="DMT28" s="73"/>
      <c r="DMU28" s="73"/>
      <c r="DMV28" s="73"/>
      <c r="DMW28" s="73"/>
      <c r="DMX28" s="73"/>
      <c r="DMY28" s="73"/>
      <c r="DMZ28" s="74"/>
      <c r="DNA28" s="73"/>
      <c r="DNB28" s="73"/>
      <c r="DNC28" s="73"/>
      <c r="DND28" s="73"/>
      <c r="DNE28" s="73"/>
      <c r="DNF28" s="73"/>
      <c r="DNG28" s="73"/>
      <c r="DNH28" s="73"/>
      <c r="DNI28" s="73"/>
      <c r="DNJ28" s="73"/>
      <c r="DNK28" s="73"/>
      <c r="DNL28" s="73"/>
      <c r="DNM28" s="73"/>
      <c r="DNN28" s="73"/>
      <c r="DNO28" s="73"/>
      <c r="DNP28" s="73"/>
      <c r="DNQ28" s="73"/>
      <c r="DNR28" s="73"/>
      <c r="DNS28" s="73"/>
      <c r="DNT28" s="73"/>
      <c r="DNU28" s="73"/>
      <c r="DNV28" s="73"/>
      <c r="DNW28" s="73"/>
      <c r="DNX28" s="73"/>
      <c r="DNY28" s="73"/>
      <c r="DNZ28" s="74"/>
      <c r="DOA28" s="73"/>
      <c r="DOB28" s="73"/>
      <c r="DOC28" s="73"/>
      <c r="DOD28" s="73"/>
      <c r="DOE28" s="73"/>
      <c r="DOF28" s="73"/>
      <c r="DOG28" s="73"/>
      <c r="DOH28" s="73"/>
      <c r="DOI28" s="73"/>
      <c r="DOJ28" s="73"/>
      <c r="DOK28" s="73"/>
      <c r="DOL28" s="73"/>
      <c r="DOM28" s="73"/>
      <c r="DON28" s="73"/>
      <c r="DOO28" s="73"/>
      <c r="DOP28" s="73"/>
      <c r="DOQ28" s="73"/>
      <c r="DOR28" s="73"/>
      <c r="DOS28" s="73"/>
      <c r="DOT28" s="73"/>
      <c r="DOU28" s="73"/>
      <c r="DOV28" s="73"/>
      <c r="DOW28" s="73"/>
      <c r="DOX28" s="73"/>
      <c r="DOY28" s="73"/>
      <c r="DOZ28" s="74"/>
      <c r="DPA28" s="73"/>
      <c r="DPB28" s="73"/>
      <c r="DPC28" s="73"/>
      <c r="DPD28" s="73"/>
      <c r="DPE28" s="73"/>
      <c r="DPF28" s="73"/>
      <c r="DPG28" s="73"/>
      <c r="DPH28" s="73"/>
      <c r="DPI28" s="73"/>
      <c r="DPJ28" s="73"/>
      <c r="DPK28" s="73"/>
      <c r="DPL28" s="73"/>
      <c r="DPM28" s="73"/>
      <c r="DPN28" s="73"/>
      <c r="DPO28" s="73"/>
      <c r="DPP28" s="73"/>
      <c r="DPQ28" s="73"/>
      <c r="DPR28" s="73"/>
      <c r="DPS28" s="73"/>
      <c r="DPT28" s="73"/>
      <c r="DPU28" s="73"/>
      <c r="DPV28" s="73"/>
      <c r="DPW28" s="73"/>
      <c r="DPX28" s="73"/>
      <c r="DPY28" s="73"/>
      <c r="DPZ28" s="74"/>
      <c r="DQA28" s="73"/>
      <c r="DQB28" s="73"/>
      <c r="DQC28" s="73"/>
      <c r="DQD28" s="73"/>
      <c r="DQE28" s="73"/>
      <c r="DQF28" s="73"/>
      <c r="DQG28" s="73"/>
      <c r="DQH28" s="73"/>
      <c r="DQI28" s="73"/>
      <c r="DQJ28" s="73"/>
      <c r="DQK28" s="73"/>
      <c r="DQL28" s="73"/>
      <c r="DQM28" s="73"/>
      <c r="DQN28" s="73"/>
      <c r="DQO28" s="73"/>
      <c r="DQP28" s="73"/>
      <c r="DQQ28" s="73"/>
      <c r="DQR28" s="73"/>
      <c r="DQS28" s="73"/>
      <c r="DQT28" s="73"/>
      <c r="DQU28" s="73"/>
      <c r="DQV28" s="73"/>
      <c r="DQW28" s="73"/>
      <c r="DQX28" s="73"/>
      <c r="DQY28" s="73"/>
      <c r="DQZ28" s="74"/>
      <c r="DRA28" s="73"/>
      <c r="DRB28" s="73"/>
      <c r="DRC28" s="73"/>
      <c r="DRD28" s="73"/>
      <c r="DRE28" s="73"/>
      <c r="DRF28" s="73"/>
      <c r="DRG28" s="73"/>
      <c r="DRH28" s="73"/>
      <c r="DRI28" s="73"/>
      <c r="DRJ28" s="73"/>
      <c r="DRK28" s="73"/>
      <c r="DRL28" s="73"/>
      <c r="DRM28" s="73"/>
      <c r="DRN28" s="73"/>
      <c r="DRO28" s="73"/>
      <c r="DRP28" s="73"/>
      <c r="DRQ28" s="73"/>
      <c r="DRR28" s="73"/>
      <c r="DRS28" s="73"/>
      <c r="DRT28" s="73"/>
      <c r="DRU28" s="73"/>
      <c r="DRV28" s="73"/>
      <c r="DRW28" s="73"/>
      <c r="DRX28" s="73"/>
      <c r="DRY28" s="73"/>
      <c r="DRZ28" s="74"/>
      <c r="DSA28" s="73"/>
      <c r="DSB28" s="73"/>
      <c r="DSC28" s="73"/>
      <c r="DSD28" s="73"/>
      <c r="DSE28" s="73"/>
      <c r="DSF28" s="73"/>
      <c r="DSG28" s="73"/>
      <c r="DSH28" s="73"/>
      <c r="DSI28" s="73"/>
      <c r="DSJ28" s="73"/>
      <c r="DSK28" s="73"/>
      <c r="DSL28" s="73"/>
      <c r="DSM28" s="73"/>
      <c r="DSN28" s="73"/>
      <c r="DSO28" s="73"/>
      <c r="DSP28" s="73"/>
      <c r="DSQ28" s="73"/>
      <c r="DSR28" s="73"/>
      <c r="DSS28" s="73"/>
      <c r="DST28" s="73"/>
      <c r="DSU28" s="73"/>
      <c r="DSV28" s="73"/>
      <c r="DSW28" s="73"/>
      <c r="DSX28" s="73"/>
      <c r="DSY28" s="73"/>
      <c r="DSZ28" s="74"/>
      <c r="DTA28" s="73"/>
      <c r="DTB28" s="73"/>
      <c r="DTC28" s="73"/>
      <c r="DTD28" s="73"/>
      <c r="DTE28" s="73"/>
      <c r="DTF28" s="73"/>
      <c r="DTG28" s="73"/>
      <c r="DTH28" s="73"/>
      <c r="DTI28" s="73"/>
      <c r="DTJ28" s="73"/>
      <c r="DTK28" s="73"/>
      <c r="DTL28" s="73"/>
      <c r="DTM28" s="73"/>
      <c r="DTN28" s="73"/>
      <c r="DTO28" s="73"/>
      <c r="DTP28" s="73"/>
      <c r="DTQ28" s="73"/>
      <c r="DTR28" s="73"/>
      <c r="DTS28" s="73"/>
      <c r="DTT28" s="73"/>
      <c r="DTU28" s="73"/>
      <c r="DTV28" s="73"/>
      <c r="DTW28" s="73"/>
      <c r="DTX28" s="73"/>
      <c r="DTY28" s="73"/>
      <c r="DTZ28" s="74"/>
      <c r="DUA28" s="73"/>
      <c r="DUB28" s="73"/>
      <c r="DUC28" s="73"/>
      <c r="DUD28" s="73"/>
      <c r="DUE28" s="73"/>
      <c r="DUF28" s="73"/>
      <c r="DUG28" s="73"/>
      <c r="DUH28" s="73"/>
      <c r="DUI28" s="73"/>
      <c r="DUJ28" s="73"/>
      <c r="DUK28" s="73"/>
      <c r="DUL28" s="73"/>
      <c r="DUM28" s="73"/>
      <c r="DUN28" s="73"/>
      <c r="DUO28" s="73"/>
      <c r="DUP28" s="73"/>
      <c r="DUQ28" s="73"/>
      <c r="DUR28" s="73"/>
      <c r="DUS28" s="73"/>
      <c r="DUT28" s="73"/>
      <c r="DUU28" s="73"/>
      <c r="DUV28" s="73"/>
      <c r="DUW28" s="73"/>
      <c r="DUX28" s="73"/>
      <c r="DUY28" s="73"/>
      <c r="DUZ28" s="74"/>
      <c r="DVA28" s="73"/>
      <c r="DVB28" s="73"/>
      <c r="DVC28" s="73"/>
      <c r="DVD28" s="73"/>
      <c r="DVE28" s="73"/>
      <c r="DVF28" s="73"/>
      <c r="DVG28" s="73"/>
      <c r="DVH28" s="73"/>
      <c r="DVI28" s="73"/>
      <c r="DVJ28" s="73"/>
      <c r="DVK28" s="73"/>
      <c r="DVL28" s="73"/>
      <c r="DVM28" s="73"/>
      <c r="DVN28" s="73"/>
      <c r="DVO28" s="73"/>
      <c r="DVP28" s="73"/>
      <c r="DVQ28" s="73"/>
      <c r="DVR28" s="73"/>
      <c r="DVS28" s="73"/>
      <c r="DVT28" s="73"/>
      <c r="DVU28" s="73"/>
      <c r="DVV28" s="73"/>
      <c r="DVW28" s="73"/>
      <c r="DVX28" s="73"/>
      <c r="DVY28" s="73"/>
      <c r="DVZ28" s="74"/>
      <c r="DWA28" s="73"/>
      <c r="DWB28" s="73"/>
      <c r="DWC28" s="73"/>
      <c r="DWD28" s="73"/>
      <c r="DWE28" s="73"/>
      <c r="DWF28" s="73"/>
      <c r="DWG28" s="73"/>
      <c r="DWH28" s="73"/>
      <c r="DWI28" s="73"/>
      <c r="DWJ28" s="73"/>
      <c r="DWK28" s="73"/>
      <c r="DWL28" s="73"/>
      <c r="DWM28" s="73"/>
      <c r="DWN28" s="73"/>
      <c r="DWO28" s="73"/>
      <c r="DWP28" s="73"/>
      <c r="DWQ28" s="73"/>
      <c r="DWR28" s="73"/>
      <c r="DWS28" s="73"/>
      <c r="DWT28" s="73"/>
      <c r="DWU28" s="73"/>
      <c r="DWV28" s="73"/>
      <c r="DWW28" s="73"/>
      <c r="DWX28" s="73"/>
      <c r="DWY28" s="73"/>
      <c r="DWZ28" s="74"/>
      <c r="DXA28" s="73"/>
      <c r="DXB28" s="73"/>
      <c r="DXC28" s="73"/>
      <c r="DXD28" s="73"/>
      <c r="DXE28" s="73"/>
      <c r="DXF28" s="73"/>
      <c r="DXG28" s="73"/>
      <c r="DXH28" s="73"/>
      <c r="DXI28" s="73"/>
      <c r="DXJ28" s="73"/>
      <c r="DXK28" s="73"/>
      <c r="DXL28" s="73"/>
      <c r="DXM28" s="73"/>
      <c r="DXN28" s="73"/>
      <c r="DXO28" s="73"/>
      <c r="DXP28" s="73"/>
      <c r="DXQ28" s="73"/>
      <c r="DXR28" s="73"/>
      <c r="DXS28" s="73"/>
      <c r="DXT28" s="73"/>
      <c r="DXU28" s="73"/>
      <c r="DXV28" s="73"/>
      <c r="DXW28" s="73"/>
      <c r="DXX28" s="73"/>
      <c r="DXY28" s="73"/>
      <c r="DXZ28" s="74"/>
      <c r="DYA28" s="73"/>
      <c r="DYB28" s="73"/>
      <c r="DYC28" s="73"/>
      <c r="DYD28" s="73"/>
      <c r="DYE28" s="73"/>
      <c r="DYF28" s="73"/>
      <c r="DYG28" s="73"/>
      <c r="DYH28" s="73"/>
      <c r="DYI28" s="73"/>
      <c r="DYJ28" s="73"/>
      <c r="DYK28" s="73"/>
      <c r="DYL28" s="73"/>
      <c r="DYM28" s="73"/>
      <c r="DYN28" s="73"/>
      <c r="DYO28" s="73"/>
      <c r="DYP28" s="73"/>
      <c r="DYQ28" s="73"/>
      <c r="DYR28" s="73"/>
      <c r="DYS28" s="73"/>
      <c r="DYT28" s="73"/>
      <c r="DYU28" s="73"/>
      <c r="DYV28" s="73"/>
      <c r="DYW28" s="73"/>
      <c r="DYX28" s="73"/>
      <c r="DYY28" s="73"/>
      <c r="DYZ28" s="74"/>
      <c r="DZA28" s="73"/>
      <c r="DZB28" s="73"/>
      <c r="DZC28" s="73"/>
      <c r="DZD28" s="73"/>
      <c r="DZE28" s="73"/>
      <c r="DZF28" s="73"/>
      <c r="DZG28" s="73"/>
      <c r="DZH28" s="73"/>
      <c r="DZI28" s="73"/>
      <c r="DZJ28" s="73"/>
      <c r="DZK28" s="73"/>
      <c r="DZL28" s="73"/>
      <c r="DZM28" s="73"/>
      <c r="DZN28" s="73"/>
      <c r="DZO28" s="73"/>
      <c r="DZP28" s="73"/>
      <c r="DZQ28" s="73"/>
      <c r="DZR28" s="73"/>
      <c r="DZS28" s="73"/>
      <c r="DZT28" s="73"/>
      <c r="DZU28" s="73"/>
      <c r="DZV28" s="73"/>
      <c r="DZW28" s="73"/>
      <c r="DZX28" s="73"/>
      <c r="DZY28" s="73"/>
      <c r="DZZ28" s="74"/>
      <c r="EAA28" s="73"/>
      <c r="EAB28" s="73"/>
      <c r="EAC28" s="73"/>
      <c r="EAD28" s="73"/>
      <c r="EAE28" s="73"/>
      <c r="EAF28" s="73"/>
      <c r="EAG28" s="73"/>
      <c r="EAH28" s="73"/>
      <c r="EAI28" s="73"/>
      <c r="EAJ28" s="73"/>
      <c r="EAK28" s="73"/>
      <c r="EAL28" s="73"/>
      <c r="EAM28" s="73"/>
      <c r="EAN28" s="73"/>
      <c r="EAO28" s="73"/>
      <c r="EAP28" s="73"/>
      <c r="EAQ28" s="73"/>
      <c r="EAR28" s="73"/>
      <c r="EAS28" s="73"/>
      <c r="EAT28" s="73"/>
      <c r="EAU28" s="73"/>
      <c r="EAV28" s="73"/>
      <c r="EAW28" s="73"/>
      <c r="EAX28" s="73"/>
      <c r="EAY28" s="73"/>
      <c r="EAZ28" s="74"/>
      <c r="EBA28" s="73"/>
      <c r="EBB28" s="73"/>
      <c r="EBC28" s="73"/>
      <c r="EBD28" s="73"/>
      <c r="EBE28" s="73"/>
      <c r="EBF28" s="73"/>
      <c r="EBG28" s="73"/>
      <c r="EBH28" s="73"/>
      <c r="EBI28" s="73"/>
      <c r="EBJ28" s="73"/>
      <c r="EBK28" s="73"/>
      <c r="EBL28" s="73"/>
      <c r="EBM28" s="73"/>
      <c r="EBN28" s="73"/>
      <c r="EBO28" s="73"/>
      <c r="EBP28" s="73"/>
      <c r="EBQ28" s="73"/>
      <c r="EBR28" s="73"/>
      <c r="EBS28" s="73"/>
      <c r="EBT28" s="73"/>
      <c r="EBU28" s="73"/>
      <c r="EBV28" s="73"/>
      <c r="EBW28" s="73"/>
      <c r="EBX28" s="73"/>
      <c r="EBY28" s="73"/>
      <c r="EBZ28" s="74"/>
      <c r="ECA28" s="73"/>
      <c r="ECB28" s="73"/>
      <c r="ECC28" s="73"/>
      <c r="ECD28" s="73"/>
      <c r="ECE28" s="73"/>
      <c r="ECF28" s="73"/>
      <c r="ECG28" s="73"/>
      <c r="ECH28" s="73"/>
      <c r="ECI28" s="73"/>
      <c r="ECJ28" s="73"/>
      <c r="ECK28" s="73"/>
      <c r="ECL28" s="73"/>
      <c r="ECM28" s="73"/>
      <c r="ECN28" s="73"/>
      <c r="ECO28" s="73"/>
      <c r="ECP28" s="73"/>
      <c r="ECQ28" s="73"/>
      <c r="ECR28" s="73"/>
      <c r="ECS28" s="73"/>
      <c r="ECT28" s="73"/>
      <c r="ECU28" s="73"/>
      <c r="ECV28" s="73"/>
      <c r="ECW28" s="73"/>
      <c r="ECX28" s="73"/>
      <c r="ECY28" s="73"/>
      <c r="ECZ28" s="74"/>
      <c r="EDA28" s="73"/>
      <c r="EDB28" s="73"/>
      <c r="EDC28" s="73"/>
      <c r="EDD28" s="73"/>
      <c r="EDE28" s="73"/>
      <c r="EDF28" s="73"/>
      <c r="EDG28" s="73"/>
      <c r="EDH28" s="73"/>
      <c r="EDI28" s="73"/>
      <c r="EDJ28" s="73"/>
      <c r="EDK28" s="73"/>
      <c r="EDL28" s="73"/>
      <c r="EDM28" s="73"/>
      <c r="EDN28" s="73"/>
      <c r="EDO28" s="73"/>
      <c r="EDP28" s="73"/>
      <c r="EDQ28" s="73"/>
      <c r="EDR28" s="73"/>
      <c r="EDS28" s="73"/>
      <c r="EDT28" s="73"/>
      <c r="EDU28" s="73"/>
      <c r="EDV28" s="73"/>
      <c r="EDW28" s="73"/>
      <c r="EDX28" s="73"/>
      <c r="EDY28" s="73"/>
      <c r="EDZ28" s="74"/>
      <c r="EEA28" s="73"/>
      <c r="EEB28" s="73"/>
      <c r="EEC28" s="73"/>
      <c r="EED28" s="73"/>
      <c r="EEE28" s="73"/>
      <c r="EEF28" s="73"/>
      <c r="EEG28" s="73"/>
      <c r="EEH28" s="73"/>
      <c r="EEI28" s="73"/>
      <c r="EEJ28" s="73"/>
      <c r="EEK28" s="73"/>
      <c r="EEL28" s="73"/>
      <c r="EEM28" s="73"/>
      <c r="EEN28" s="73"/>
      <c r="EEO28" s="73"/>
      <c r="EEP28" s="73"/>
      <c r="EEQ28" s="73"/>
      <c r="EER28" s="73"/>
      <c r="EES28" s="73"/>
      <c r="EET28" s="73"/>
      <c r="EEU28" s="73"/>
      <c r="EEV28" s="73"/>
      <c r="EEW28" s="73"/>
      <c r="EEX28" s="73"/>
      <c r="EEY28" s="73"/>
      <c r="EEZ28" s="74"/>
      <c r="EFA28" s="73"/>
      <c r="EFB28" s="73"/>
      <c r="EFC28" s="73"/>
      <c r="EFD28" s="73"/>
      <c r="EFE28" s="73"/>
      <c r="EFF28" s="73"/>
      <c r="EFG28" s="73"/>
      <c r="EFH28" s="73"/>
      <c r="EFI28" s="73"/>
      <c r="EFJ28" s="73"/>
      <c r="EFK28" s="73"/>
      <c r="EFL28" s="73"/>
      <c r="EFM28" s="73"/>
      <c r="EFN28" s="73"/>
      <c r="EFO28" s="73"/>
      <c r="EFP28" s="73"/>
      <c r="EFQ28" s="73"/>
      <c r="EFR28" s="73"/>
      <c r="EFS28" s="73"/>
      <c r="EFT28" s="73"/>
      <c r="EFU28" s="73"/>
      <c r="EFV28" s="73"/>
      <c r="EFW28" s="73"/>
      <c r="EFX28" s="73"/>
      <c r="EFY28" s="73"/>
      <c r="EFZ28" s="74"/>
      <c r="EGA28" s="73"/>
      <c r="EGB28" s="73"/>
      <c r="EGC28" s="73"/>
      <c r="EGD28" s="73"/>
      <c r="EGE28" s="73"/>
      <c r="EGF28" s="73"/>
      <c r="EGG28" s="73"/>
      <c r="EGH28" s="73"/>
      <c r="EGI28" s="73"/>
      <c r="EGJ28" s="73"/>
      <c r="EGK28" s="73"/>
      <c r="EGL28" s="73"/>
      <c r="EGM28" s="73"/>
      <c r="EGN28" s="73"/>
      <c r="EGO28" s="73"/>
      <c r="EGP28" s="73"/>
      <c r="EGQ28" s="73"/>
      <c r="EGR28" s="73"/>
      <c r="EGS28" s="73"/>
      <c r="EGT28" s="73"/>
      <c r="EGU28" s="73"/>
      <c r="EGV28" s="73"/>
      <c r="EGW28" s="73"/>
      <c r="EGX28" s="73"/>
      <c r="EGY28" s="73"/>
      <c r="EGZ28" s="74"/>
      <c r="EHA28" s="73"/>
      <c r="EHB28" s="73"/>
      <c r="EHC28" s="73"/>
      <c r="EHD28" s="73"/>
      <c r="EHE28" s="73"/>
      <c r="EHF28" s="73"/>
      <c r="EHG28" s="73"/>
      <c r="EHH28" s="73"/>
      <c r="EHI28" s="73"/>
      <c r="EHJ28" s="73"/>
      <c r="EHK28" s="73"/>
      <c r="EHL28" s="73"/>
      <c r="EHM28" s="73"/>
      <c r="EHN28" s="73"/>
      <c r="EHO28" s="73"/>
      <c r="EHP28" s="73"/>
      <c r="EHQ28" s="73"/>
      <c r="EHR28" s="73"/>
      <c r="EHS28" s="73"/>
      <c r="EHT28" s="73"/>
      <c r="EHU28" s="73"/>
      <c r="EHV28" s="73"/>
      <c r="EHW28" s="73"/>
      <c r="EHX28" s="73"/>
      <c r="EHY28" s="73"/>
      <c r="EHZ28" s="74"/>
      <c r="EIA28" s="73"/>
      <c r="EIB28" s="73"/>
      <c r="EIC28" s="73"/>
      <c r="EID28" s="73"/>
      <c r="EIE28" s="73"/>
      <c r="EIF28" s="73"/>
      <c r="EIG28" s="73"/>
      <c r="EIH28" s="73"/>
      <c r="EII28" s="73"/>
      <c r="EIJ28" s="73"/>
      <c r="EIK28" s="73"/>
      <c r="EIL28" s="73"/>
      <c r="EIM28" s="73"/>
      <c r="EIN28" s="73"/>
      <c r="EIO28" s="73"/>
      <c r="EIP28" s="73"/>
      <c r="EIQ28" s="73"/>
      <c r="EIR28" s="73"/>
      <c r="EIS28" s="73"/>
      <c r="EIT28" s="73"/>
      <c r="EIU28" s="73"/>
      <c r="EIV28" s="73"/>
      <c r="EIW28" s="73"/>
      <c r="EIX28" s="73"/>
      <c r="EIY28" s="73"/>
      <c r="EIZ28" s="74"/>
      <c r="EJA28" s="73"/>
      <c r="EJB28" s="73"/>
      <c r="EJC28" s="73"/>
      <c r="EJD28" s="73"/>
      <c r="EJE28" s="73"/>
      <c r="EJF28" s="73"/>
      <c r="EJG28" s="73"/>
      <c r="EJH28" s="73"/>
      <c r="EJI28" s="73"/>
      <c r="EJJ28" s="73"/>
      <c r="EJK28" s="73"/>
      <c r="EJL28" s="73"/>
      <c r="EJM28" s="73"/>
      <c r="EJN28" s="73"/>
      <c r="EJO28" s="73"/>
      <c r="EJP28" s="73"/>
      <c r="EJQ28" s="73"/>
      <c r="EJR28" s="73"/>
      <c r="EJS28" s="73"/>
      <c r="EJT28" s="73"/>
      <c r="EJU28" s="73"/>
      <c r="EJV28" s="73"/>
      <c r="EJW28" s="73"/>
      <c r="EJX28" s="73"/>
      <c r="EJY28" s="73"/>
      <c r="EJZ28" s="74"/>
      <c r="EKA28" s="73"/>
      <c r="EKB28" s="73"/>
      <c r="EKC28" s="73"/>
      <c r="EKD28" s="73"/>
      <c r="EKE28" s="73"/>
      <c r="EKF28" s="73"/>
      <c r="EKG28" s="73"/>
      <c r="EKH28" s="73"/>
      <c r="EKI28" s="73"/>
      <c r="EKJ28" s="73"/>
      <c r="EKK28" s="73"/>
      <c r="EKL28" s="73"/>
      <c r="EKM28" s="73"/>
      <c r="EKN28" s="73"/>
      <c r="EKO28" s="73"/>
      <c r="EKP28" s="73"/>
      <c r="EKQ28" s="73"/>
      <c r="EKR28" s="73"/>
      <c r="EKS28" s="73"/>
      <c r="EKT28" s="73"/>
      <c r="EKU28" s="73"/>
      <c r="EKV28" s="73"/>
      <c r="EKW28" s="73"/>
      <c r="EKX28" s="73"/>
      <c r="EKY28" s="73"/>
      <c r="EKZ28" s="74"/>
      <c r="ELA28" s="73"/>
      <c r="ELB28" s="73"/>
      <c r="ELC28" s="73"/>
      <c r="ELD28" s="73"/>
      <c r="ELE28" s="73"/>
      <c r="ELF28" s="73"/>
      <c r="ELG28" s="73"/>
      <c r="ELH28" s="73"/>
      <c r="ELI28" s="73"/>
      <c r="ELJ28" s="73"/>
      <c r="ELK28" s="73"/>
      <c r="ELL28" s="73"/>
      <c r="ELM28" s="73"/>
      <c r="ELN28" s="73"/>
      <c r="ELO28" s="73"/>
      <c r="ELP28" s="73"/>
      <c r="ELQ28" s="73"/>
      <c r="ELR28" s="73"/>
      <c r="ELS28" s="73"/>
      <c r="ELT28" s="73"/>
      <c r="ELU28" s="73"/>
      <c r="ELV28" s="73"/>
      <c r="ELW28" s="73"/>
      <c r="ELX28" s="73"/>
      <c r="ELY28" s="73"/>
      <c r="ELZ28" s="74"/>
      <c r="EMA28" s="73"/>
      <c r="EMB28" s="73"/>
      <c r="EMC28" s="73"/>
      <c r="EMD28" s="73"/>
      <c r="EME28" s="73"/>
      <c r="EMF28" s="73"/>
      <c r="EMG28" s="73"/>
      <c r="EMH28" s="73"/>
      <c r="EMI28" s="73"/>
      <c r="EMJ28" s="73"/>
      <c r="EMK28" s="73"/>
      <c r="EML28" s="73"/>
      <c r="EMM28" s="73"/>
      <c r="EMN28" s="73"/>
      <c r="EMO28" s="73"/>
      <c r="EMP28" s="73"/>
      <c r="EMQ28" s="73"/>
      <c r="EMR28" s="73"/>
      <c r="EMS28" s="73"/>
      <c r="EMT28" s="73"/>
      <c r="EMU28" s="73"/>
      <c r="EMV28" s="73"/>
      <c r="EMW28" s="73"/>
      <c r="EMX28" s="73"/>
      <c r="EMY28" s="73"/>
      <c r="EMZ28" s="74"/>
      <c r="ENA28" s="73"/>
      <c r="ENB28" s="73"/>
      <c r="ENC28" s="73"/>
      <c r="END28" s="73"/>
      <c r="ENE28" s="73"/>
      <c r="ENF28" s="73"/>
      <c r="ENG28" s="73"/>
      <c r="ENH28" s="73"/>
      <c r="ENI28" s="73"/>
      <c r="ENJ28" s="73"/>
      <c r="ENK28" s="73"/>
      <c r="ENL28" s="73"/>
      <c r="ENM28" s="73"/>
      <c r="ENN28" s="73"/>
      <c r="ENO28" s="73"/>
      <c r="ENP28" s="73"/>
      <c r="ENQ28" s="73"/>
      <c r="ENR28" s="73"/>
      <c r="ENS28" s="73"/>
      <c r="ENT28" s="73"/>
      <c r="ENU28" s="73"/>
      <c r="ENV28" s="73"/>
      <c r="ENW28" s="73"/>
      <c r="ENX28" s="73"/>
      <c r="ENY28" s="73"/>
      <c r="ENZ28" s="74"/>
      <c r="EOA28" s="73"/>
      <c r="EOB28" s="73"/>
      <c r="EOC28" s="73"/>
      <c r="EOD28" s="73"/>
      <c r="EOE28" s="73"/>
      <c r="EOF28" s="73"/>
      <c r="EOG28" s="73"/>
      <c r="EOH28" s="73"/>
      <c r="EOI28" s="73"/>
      <c r="EOJ28" s="73"/>
      <c r="EOK28" s="73"/>
      <c r="EOL28" s="73"/>
      <c r="EOM28" s="73"/>
      <c r="EON28" s="73"/>
      <c r="EOO28" s="73"/>
      <c r="EOP28" s="73"/>
      <c r="EOQ28" s="73"/>
      <c r="EOR28" s="73"/>
      <c r="EOS28" s="73"/>
      <c r="EOT28" s="73"/>
      <c r="EOU28" s="73"/>
      <c r="EOV28" s="73"/>
      <c r="EOW28" s="73"/>
      <c r="EOX28" s="73"/>
      <c r="EOY28" s="73"/>
      <c r="EOZ28" s="74"/>
      <c r="EPA28" s="73"/>
      <c r="EPB28" s="73"/>
      <c r="EPC28" s="73"/>
      <c r="EPD28" s="73"/>
      <c r="EPE28" s="73"/>
      <c r="EPF28" s="73"/>
      <c r="EPG28" s="73"/>
      <c r="EPH28" s="73"/>
      <c r="EPI28" s="73"/>
      <c r="EPJ28" s="73"/>
      <c r="EPK28" s="73"/>
      <c r="EPL28" s="73"/>
      <c r="EPM28" s="73"/>
      <c r="EPN28" s="73"/>
      <c r="EPO28" s="73"/>
      <c r="EPP28" s="73"/>
      <c r="EPQ28" s="73"/>
      <c r="EPR28" s="73"/>
      <c r="EPS28" s="73"/>
      <c r="EPT28" s="73"/>
      <c r="EPU28" s="73"/>
      <c r="EPV28" s="73"/>
      <c r="EPW28" s="73"/>
      <c r="EPX28" s="73"/>
      <c r="EPY28" s="73"/>
      <c r="EPZ28" s="74"/>
      <c r="EQA28" s="73"/>
      <c r="EQB28" s="73"/>
      <c r="EQC28" s="73"/>
      <c r="EQD28" s="73"/>
      <c r="EQE28" s="73"/>
      <c r="EQF28" s="73"/>
      <c r="EQG28" s="73"/>
      <c r="EQH28" s="73"/>
      <c r="EQI28" s="73"/>
      <c r="EQJ28" s="73"/>
      <c r="EQK28" s="73"/>
      <c r="EQL28" s="73"/>
      <c r="EQM28" s="73"/>
      <c r="EQN28" s="73"/>
      <c r="EQO28" s="73"/>
      <c r="EQP28" s="73"/>
      <c r="EQQ28" s="73"/>
      <c r="EQR28" s="73"/>
      <c r="EQS28" s="73"/>
      <c r="EQT28" s="73"/>
      <c r="EQU28" s="73"/>
      <c r="EQV28" s="73"/>
      <c r="EQW28" s="73"/>
      <c r="EQX28" s="73"/>
      <c r="EQY28" s="73"/>
      <c r="EQZ28" s="74"/>
      <c r="ERA28" s="73"/>
      <c r="ERB28" s="73"/>
      <c r="ERC28" s="73"/>
      <c r="ERD28" s="73"/>
      <c r="ERE28" s="73"/>
      <c r="ERF28" s="73"/>
      <c r="ERG28" s="73"/>
      <c r="ERH28" s="73"/>
      <c r="ERI28" s="73"/>
      <c r="ERJ28" s="73"/>
      <c r="ERK28" s="73"/>
      <c r="ERL28" s="73"/>
      <c r="ERM28" s="73"/>
      <c r="ERN28" s="73"/>
      <c r="ERO28" s="73"/>
      <c r="ERP28" s="73"/>
      <c r="ERQ28" s="73"/>
      <c r="ERR28" s="73"/>
      <c r="ERS28" s="73"/>
      <c r="ERT28" s="73"/>
      <c r="ERU28" s="73"/>
      <c r="ERV28" s="73"/>
      <c r="ERW28" s="73"/>
      <c r="ERX28" s="73"/>
      <c r="ERY28" s="73"/>
      <c r="ERZ28" s="74"/>
      <c r="ESA28" s="73"/>
      <c r="ESB28" s="73"/>
      <c r="ESC28" s="73"/>
      <c r="ESD28" s="73"/>
      <c r="ESE28" s="73"/>
      <c r="ESF28" s="73"/>
      <c r="ESG28" s="73"/>
      <c r="ESH28" s="73"/>
      <c r="ESI28" s="73"/>
      <c r="ESJ28" s="73"/>
      <c r="ESK28" s="73"/>
      <c r="ESL28" s="73"/>
      <c r="ESM28" s="73"/>
      <c r="ESN28" s="73"/>
      <c r="ESO28" s="73"/>
      <c r="ESP28" s="73"/>
      <c r="ESQ28" s="73"/>
      <c r="ESR28" s="73"/>
      <c r="ESS28" s="73"/>
      <c r="EST28" s="73"/>
      <c r="ESU28" s="73"/>
      <c r="ESV28" s="73"/>
      <c r="ESW28" s="73"/>
      <c r="ESX28" s="73"/>
      <c r="ESY28" s="73"/>
      <c r="ESZ28" s="74"/>
      <c r="ETA28" s="73"/>
      <c r="ETB28" s="73"/>
      <c r="ETC28" s="73"/>
      <c r="ETD28" s="73"/>
      <c r="ETE28" s="73"/>
      <c r="ETF28" s="73"/>
      <c r="ETG28" s="73"/>
      <c r="ETH28" s="73"/>
      <c r="ETI28" s="73"/>
      <c r="ETJ28" s="73"/>
      <c r="ETK28" s="73"/>
      <c r="ETL28" s="73"/>
      <c r="ETM28" s="73"/>
      <c r="ETN28" s="73"/>
      <c r="ETO28" s="73"/>
      <c r="ETP28" s="73"/>
      <c r="ETQ28" s="73"/>
      <c r="ETR28" s="73"/>
      <c r="ETS28" s="73"/>
      <c r="ETT28" s="73"/>
      <c r="ETU28" s="73"/>
      <c r="ETV28" s="73"/>
      <c r="ETW28" s="73"/>
      <c r="ETX28" s="73"/>
      <c r="ETY28" s="73"/>
      <c r="ETZ28" s="74"/>
      <c r="EUA28" s="73"/>
      <c r="EUB28" s="73"/>
      <c r="EUC28" s="73"/>
      <c r="EUD28" s="73"/>
      <c r="EUE28" s="73"/>
      <c r="EUF28" s="73"/>
      <c r="EUG28" s="73"/>
      <c r="EUH28" s="73"/>
      <c r="EUI28" s="73"/>
      <c r="EUJ28" s="73"/>
      <c r="EUK28" s="73"/>
      <c r="EUL28" s="73"/>
      <c r="EUM28" s="73"/>
      <c r="EUN28" s="73"/>
      <c r="EUO28" s="73"/>
      <c r="EUP28" s="73"/>
      <c r="EUQ28" s="73"/>
      <c r="EUR28" s="73"/>
      <c r="EUS28" s="73"/>
      <c r="EUT28" s="73"/>
      <c r="EUU28" s="73"/>
      <c r="EUV28" s="73"/>
      <c r="EUW28" s="73"/>
      <c r="EUX28" s="73"/>
      <c r="EUY28" s="73"/>
      <c r="EUZ28" s="74"/>
      <c r="EVA28" s="73"/>
      <c r="EVB28" s="73"/>
      <c r="EVC28" s="73"/>
      <c r="EVD28" s="73"/>
      <c r="EVE28" s="73"/>
      <c r="EVF28" s="73"/>
      <c r="EVG28" s="73"/>
      <c r="EVH28" s="73"/>
      <c r="EVI28" s="73"/>
      <c r="EVJ28" s="73"/>
      <c r="EVK28" s="73"/>
      <c r="EVL28" s="73"/>
      <c r="EVM28" s="73"/>
      <c r="EVN28" s="73"/>
      <c r="EVO28" s="73"/>
      <c r="EVP28" s="73"/>
      <c r="EVQ28" s="73"/>
      <c r="EVR28" s="73"/>
      <c r="EVS28" s="73"/>
      <c r="EVT28" s="73"/>
      <c r="EVU28" s="73"/>
      <c r="EVV28" s="73"/>
      <c r="EVW28" s="73"/>
      <c r="EVX28" s="73"/>
      <c r="EVY28" s="73"/>
      <c r="EVZ28" s="74"/>
      <c r="EWA28" s="73"/>
      <c r="EWB28" s="73"/>
      <c r="EWC28" s="73"/>
      <c r="EWD28" s="73"/>
      <c r="EWE28" s="73"/>
      <c r="EWF28" s="73"/>
      <c r="EWG28" s="73"/>
      <c r="EWH28" s="73"/>
      <c r="EWI28" s="73"/>
      <c r="EWJ28" s="73"/>
      <c r="EWK28" s="73"/>
      <c r="EWL28" s="73"/>
      <c r="EWM28" s="73"/>
      <c r="EWN28" s="73"/>
      <c r="EWO28" s="73"/>
      <c r="EWP28" s="73"/>
      <c r="EWQ28" s="73"/>
      <c r="EWR28" s="73"/>
      <c r="EWS28" s="73"/>
      <c r="EWT28" s="73"/>
      <c r="EWU28" s="73"/>
      <c r="EWV28" s="73"/>
      <c r="EWW28" s="73"/>
      <c r="EWX28" s="73"/>
      <c r="EWY28" s="73"/>
      <c r="EWZ28" s="74"/>
      <c r="EXA28" s="73"/>
      <c r="EXB28" s="73"/>
      <c r="EXC28" s="73"/>
      <c r="EXD28" s="73"/>
      <c r="EXE28" s="73"/>
      <c r="EXF28" s="73"/>
      <c r="EXG28" s="73"/>
      <c r="EXH28" s="73"/>
      <c r="EXI28" s="73"/>
      <c r="EXJ28" s="73"/>
      <c r="EXK28" s="73"/>
      <c r="EXL28" s="73"/>
      <c r="EXM28" s="73"/>
      <c r="EXN28" s="73"/>
      <c r="EXO28" s="73"/>
      <c r="EXP28" s="73"/>
      <c r="EXQ28" s="73"/>
      <c r="EXR28" s="73"/>
      <c r="EXS28" s="73"/>
      <c r="EXT28" s="73"/>
      <c r="EXU28" s="73"/>
      <c r="EXV28" s="73"/>
      <c r="EXW28" s="73"/>
      <c r="EXX28" s="73"/>
      <c r="EXY28" s="73"/>
      <c r="EXZ28" s="74"/>
      <c r="EYA28" s="73"/>
      <c r="EYB28" s="73"/>
      <c r="EYC28" s="73"/>
      <c r="EYD28" s="73"/>
      <c r="EYE28" s="73"/>
      <c r="EYF28" s="73"/>
      <c r="EYG28" s="73"/>
      <c r="EYH28" s="73"/>
      <c r="EYI28" s="73"/>
      <c r="EYJ28" s="73"/>
      <c r="EYK28" s="73"/>
      <c r="EYL28" s="73"/>
      <c r="EYM28" s="73"/>
      <c r="EYN28" s="73"/>
      <c r="EYO28" s="73"/>
      <c r="EYP28" s="73"/>
      <c r="EYQ28" s="73"/>
      <c r="EYR28" s="73"/>
      <c r="EYS28" s="73"/>
      <c r="EYT28" s="73"/>
      <c r="EYU28" s="73"/>
      <c r="EYV28" s="73"/>
      <c r="EYW28" s="73"/>
      <c r="EYX28" s="73"/>
      <c r="EYY28" s="73"/>
      <c r="EYZ28" s="74"/>
      <c r="EZA28" s="73"/>
      <c r="EZB28" s="73"/>
      <c r="EZC28" s="73"/>
      <c r="EZD28" s="73"/>
      <c r="EZE28" s="73"/>
      <c r="EZF28" s="73"/>
      <c r="EZG28" s="73"/>
      <c r="EZH28" s="73"/>
      <c r="EZI28" s="73"/>
      <c r="EZJ28" s="73"/>
      <c r="EZK28" s="73"/>
      <c r="EZL28" s="73"/>
      <c r="EZM28" s="73"/>
      <c r="EZN28" s="73"/>
      <c r="EZO28" s="73"/>
      <c r="EZP28" s="73"/>
      <c r="EZQ28" s="73"/>
      <c r="EZR28" s="73"/>
      <c r="EZS28" s="73"/>
      <c r="EZT28" s="73"/>
      <c r="EZU28" s="73"/>
      <c r="EZV28" s="73"/>
      <c r="EZW28" s="73"/>
      <c r="EZX28" s="73"/>
      <c r="EZY28" s="73"/>
      <c r="EZZ28" s="74"/>
      <c r="FAA28" s="73"/>
      <c r="FAB28" s="73"/>
      <c r="FAC28" s="73"/>
      <c r="FAD28" s="73"/>
      <c r="FAE28" s="73"/>
      <c r="FAF28" s="73"/>
      <c r="FAG28" s="73"/>
      <c r="FAH28" s="73"/>
      <c r="FAI28" s="73"/>
      <c r="FAJ28" s="73"/>
      <c r="FAK28" s="73"/>
      <c r="FAL28" s="73"/>
      <c r="FAM28" s="73"/>
      <c r="FAN28" s="73"/>
      <c r="FAO28" s="73"/>
      <c r="FAP28" s="73"/>
      <c r="FAQ28" s="73"/>
      <c r="FAR28" s="73"/>
      <c r="FAS28" s="73"/>
      <c r="FAT28" s="73"/>
      <c r="FAU28" s="73"/>
      <c r="FAV28" s="73"/>
      <c r="FAW28" s="73"/>
      <c r="FAX28" s="73"/>
      <c r="FAY28" s="73"/>
      <c r="FAZ28" s="74"/>
      <c r="FBA28" s="73"/>
      <c r="FBB28" s="73"/>
      <c r="FBC28" s="73"/>
      <c r="FBD28" s="73"/>
      <c r="FBE28" s="73"/>
      <c r="FBF28" s="73"/>
      <c r="FBG28" s="73"/>
      <c r="FBH28" s="73"/>
      <c r="FBI28" s="73"/>
      <c r="FBJ28" s="73"/>
      <c r="FBK28" s="73"/>
      <c r="FBL28" s="73"/>
      <c r="FBM28" s="73"/>
      <c r="FBN28" s="73"/>
      <c r="FBO28" s="73"/>
      <c r="FBP28" s="73"/>
      <c r="FBQ28" s="73"/>
      <c r="FBR28" s="73"/>
      <c r="FBS28" s="73"/>
      <c r="FBT28" s="73"/>
      <c r="FBU28" s="73"/>
      <c r="FBV28" s="73"/>
      <c r="FBW28" s="73"/>
      <c r="FBX28" s="73"/>
      <c r="FBY28" s="73"/>
      <c r="FBZ28" s="74"/>
      <c r="FCA28" s="73"/>
      <c r="FCB28" s="73"/>
      <c r="FCC28" s="73"/>
      <c r="FCD28" s="73"/>
      <c r="FCE28" s="73"/>
      <c r="FCF28" s="73"/>
      <c r="FCG28" s="73"/>
      <c r="FCH28" s="73"/>
      <c r="FCI28" s="73"/>
      <c r="FCJ28" s="73"/>
      <c r="FCK28" s="73"/>
      <c r="FCL28" s="73"/>
      <c r="FCM28" s="73"/>
      <c r="FCN28" s="73"/>
      <c r="FCO28" s="73"/>
      <c r="FCP28" s="73"/>
      <c r="FCQ28" s="73"/>
      <c r="FCR28" s="73"/>
      <c r="FCS28" s="73"/>
      <c r="FCT28" s="73"/>
      <c r="FCU28" s="73"/>
      <c r="FCV28" s="73"/>
      <c r="FCW28" s="73"/>
      <c r="FCX28" s="73"/>
      <c r="FCY28" s="73"/>
      <c r="FCZ28" s="74"/>
      <c r="FDA28" s="73"/>
      <c r="FDB28" s="73"/>
      <c r="FDC28" s="73"/>
      <c r="FDD28" s="73"/>
      <c r="FDE28" s="73"/>
      <c r="FDF28" s="73"/>
      <c r="FDG28" s="73"/>
      <c r="FDH28" s="73"/>
      <c r="FDI28" s="73"/>
      <c r="FDJ28" s="73"/>
      <c r="FDK28" s="73"/>
      <c r="FDL28" s="73"/>
      <c r="FDM28" s="73"/>
      <c r="FDN28" s="73"/>
      <c r="FDO28" s="73"/>
      <c r="FDP28" s="73"/>
      <c r="FDQ28" s="73"/>
      <c r="FDR28" s="73"/>
      <c r="FDS28" s="73"/>
      <c r="FDT28" s="73"/>
      <c r="FDU28" s="73"/>
      <c r="FDV28" s="73"/>
      <c r="FDW28" s="73"/>
      <c r="FDX28" s="73"/>
      <c r="FDY28" s="73"/>
      <c r="FDZ28" s="74"/>
      <c r="FEA28" s="73"/>
      <c r="FEB28" s="73"/>
      <c r="FEC28" s="73"/>
      <c r="FED28" s="73"/>
      <c r="FEE28" s="73"/>
      <c r="FEF28" s="73"/>
      <c r="FEG28" s="73"/>
      <c r="FEH28" s="73"/>
      <c r="FEI28" s="73"/>
      <c r="FEJ28" s="73"/>
      <c r="FEK28" s="73"/>
      <c r="FEL28" s="73"/>
      <c r="FEM28" s="73"/>
      <c r="FEN28" s="73"/>
      <c r="FEO28" s="73"/>
      <c r="FEP28" s="73"/>
      <c r="FEQ28" s="73"/>
      <c r="FER28" s="73"/>
      <c r="FES28" s="73"/>
      <c r="FET28" s="73"/>
      <c r="FEU28" s="73"/>
      <c r="FEV28" s="73"/>
      <c r="FEW28" s="73"/>
      <c r="FEX28" s="73"/>
      <c r="FEY28" s="73"/>
      <c r="FEZ28" s="74"/>
      <c r="FFA28" s="73"/>
      <c r="FFB28" s="73"/>
      <c r="FFC28" s="73"/>
      <c r="FFD28" s="73"/>
      <c r="FFE28" s="73"/>
      <c r="FFF28" s="73"/>
      <c r="FFG28" s="73"/>
      <c r="FFH28" s="73"/>
      <c r="FFI28" s="73"/>
      <c r="FFJ28" s="73"/>
      <c r="FFK28" s="73"/>
      <c r="FFL28" s="73"/>
      <c r="FFM28" s="73"/>
      <c r="FFN28" s="73"/>
      <c r="FFO28" s="73"/>
      <c r="FFP28" s="73"/>
      <c r="FFQ28" s="73"/>
      <c r="FFR28" s="73"/>
      <c r="FFS28" s="73"/>
      <c r="FFT28" s="73"/>
      <c r="FFU28" s="73"/>
      <c r="FFV28" s="73"/>
      <c r="FFW28" s="73"/>
      <c r="FFX28" s="73"/>
      <c r="FFY28" s="73"/>
      <c r="FFZ28" s="74"/>
      <c r="FGA28" s="73"/>
      <c r="FGB28" s="73"/>
      <c r="FGC28" s="73"/>
      <c r="FGD28" s="73"/>
      <c r="FGE28" s="73"/>
      <c r="FGF28" s="73"/>
      <c r="FGG28" s="73"/>
      <c r="FGH28" s="73"/>
      <c r="FGI28" s="73"/>
      <c r="FGJ28" s="73"/>
      <c r="FGK28" s="73"/>
      <c r="FGL28" s="73"/>
      <c r="FGM28" s="73"/>
      <c r="FGN28" s="73"/>
      <c r="FGO28" s="73"/>
      <c r="FGP28" s="73"/>
      <c r="FGQ28" s="73"/>
      <c r="FGR28" s="73"/>
      <c r="FGS28" s="73"/>
      <c r="FGT28" s="73"/>
      <c r="FGU28" s="73"/>
      <c r="FGV28" s="73"/>
      <c r="FGW28" s="73"/>
      <c r="FGX28" s="73"/>
      <c r="FGY28" s="73"/>
      <c r="FGZ28" s="74"/>
      <c r="FHA28" s="73"/>
      <c r="FHB28" s="73"/>
      <c r="FHC28" s="73"/>
      <c r="FHD28" s="73"/>
      <c r="FHE28" s="73"/>
      <c r="FHF28" s="73"/>
      <c r="FHG28" s="73"/>
      <c r="FHH28" s="73"/>
      <c r="FHI28" s="73"/>
      <c r="FHJ28" s="73"/>
      <c r="FHK28" s="73"/>
      <c r="FHL28" s="73"/>
      <c r="FHM28" s="73"/>
      <c r="FHN28" s="73"/>
      <c r="FHO28" s="73"/>
      <c r="FHP28" s="73"/>
      <c r="FHQ28" s="73"/>
      <c r="FHR28" s="73"/>
      <c r="FHS28" s="73"/>
      <c r="FHT28" s="73"/>
      <c r="FHU28" s="73"/>
      <c r="FHV28" s="73"/>
      <c r="FHW28" s="73"/>
      <c r="FHX28" s="73"/>
      <c r="FHY28" s="73"/>
      <c r="FHZ28" s="74"/>
      <c r="FIA28" s="73"/>
      <c r="FIB28" s="73"/>
      <c r="FIC28" s="73"/>
      <c r="FID28" s="73"/>
      <c r="FIE28" s="73"/>
      <c r="FIF28" s="73"/>
      <c r="FIG28" s="73"/>
      <c r="FIH28" s="73"/>
      <c r="FII28" s="73"/>
      <c r="FIJ28" s="73"/>
      <c r="FIK28" s="73"/>
      <c r="FIL28" s="73"/>
      <c r="FIM28" s="73"/>
      <c r="FIN28" s="73"/>
      <c r="FIO28" s="73"/>
      <c r="FIP28" s="73"/>
      <c r="FIQ28" s="73"/>
      <c r="FIR28" s="73"/>
      <c r="FIS28" s="73"/>
      <c r="FIT28" s="73"/>
      <c r="FIU28" s="73"/>
      <c r="FIV28" s="73"/>
      <c r="FIW28" s="73"/>
      <c r="FIX28" s="73"/>
      <c r="FIY28" s="73"/>
      <c r="FIZ28" s="74"/>
      <c r="FJA28" s="73"/>
      <c r="FJB28" s="73"/>
      <c r="FJC28" s="73"/>
      <c r="FJD28" s="73"/>
      <c r="FJE28" s="73"/>
      <c r="FJF28" s="73"/>
      <c r="FJG28" s="73"/>
      <c r="FJH28" s="73"/>
      <c r="FJI28" s="73"/>
      <c r="FJJ28" s="73"/>
      <c r="FJK28" s="73"/>
      <c r="FJL28" s="73"/>
      <c r="FJM28" s="73"/>
      <c r="FJN28" s="73"/>
      <c r="FJO28" s="73"/>
      <c r="FJP28" s="73"/>
      <c r="FJQ28" s="73"/>
      <c r="FJR28" s="73"/>
      <c r="FJS28" s="73"/>
      <c r="FJT28" s="73"/>
      <c r="FJU28" s="73"/>
      <c r="FJV28" s="73"/>
      <c r="FJW28" s="73"/>
      <c r="FJX28" s="73"/>
      <c r="FJY28" s="73"/>
      <c r="FJZ28" s="74"/>
      <c r="FKA28" s="73"/>
      <c r="FKB28" s="73"/>
      <c r="FKC28" s="73"/>
      <c r="FKD28" s="73"/>
      <c r="FKE28" s="73"/>
      <c r="FKF28" s="73"/>
      <c r="FKG28" s="73"/>
      <c r="FKH28" s="73"/>
      <c r="FKI28" s="73"/>
      <c r="FKJ28" s="73"/>
      <c r="FKK28" s="73"/>
      <c r="FKL28" s="73"/>
      <c r="FKM28" s="73"/>
      <c r="FKN28" s="73"/>
      <c r="FKO28" s="73"/>
      <c r="FKP28" s="73"/>
      <c r="FKQ28" s="73"/>
      <c r="FKR28" s="73"/>
      <c r="FKS28" s="73"/>
      <c r="FKT28" s="73"/>
      <c r="FKU28" s="73"/>
      <c r="FKV28" s="73"/>
      <c r="FKW28" s="73"/>
      <c r="FKX28" s="73"/>
      <c r="FKY28" s="73"/>
      <c r="FKZ28" s="74"/>
      <c r="FLA28" s="73"/>
      <c r="FLB28" s="73"/>
      <c r="FLC28" s="73"/>
      <c r="FLD28" s="73"/>
      <c r="FLE28" s="73"/>
      <c r="FLF28" s="73"/>
      <c r="FLG28" s="73"/>
      <c r="FLH28" s="73"/>
      <c r="FLI28" s="73"/>
      <c r="FLJ28" s="73"/>
      <c r="FLK28" s="73"/>
      <c r="FLL28" s="73"/>
      <c r="FLM28" s="73"/>
      <c r="FLN28" s="73"/>
      <c r="FLO28" s="73"/>
      <c r="FLP28" s="73"/>
      <c r="FLQ28" s="73"/>
      <c r="FLR28" s="73"/>
      <c r="FLS28" s="73"/>
      <c r="FLT28" s="73"/>
      <c r="FLU28" s="73"/>
      <c r="FLV28" s="73"/>
      <c r="FLW28" s="73"/>
      <c r="FLX28" s="73"/>
      <c r="FLY28" s="73"/>
      <c r="FLZ28" s="74"/>
      <c r="FMA28" s="73"/>
      <c r="FMB28" s="73"/>
      <c r="FMC28" s="73"/>
      <c r="FMD28" s="73"/>
      <c r="FME28" s="73"/>
      <c r="FMF28" s="73"/>
      <c r="FMG28" s="73"/>
      <c r="FMH28" s="73"/>
      <c r="FMI28" s="73"/>
      <c r="FMJ28" s="73"/>
      <c r="FMK28" s="73"/>
      <c r="FML28" s="73"/>
      <c r="FMM28" s="73"/>
      <c r="FMN28" s="73"/>
      <c r="FMO28" s="73"/>
      <c r="FMP28" s="73"/>
      <c r="FMQ28" s="73"/>
      <c r="FMR28" s="73"/>
      <c r="FMS28" s="73"/>
      <c r="FMT28" s="73"/>
      <c r="FMU28" s="73"/>
      <c r="FMV28" s="73"/>
      <c r="FMW28" s="73"/>
      <c r="FMX28" s="73"/>
      <c r="FMY28" s="73"/>
      <c r="FMZ28" s="74"/>
      <c r="FNA28" s="73"/>
      <c r="FNB28" s="73"/>
      <c r="FNC28" s="73"/>
      <c r="FND28" s="73"/>
      <c r="FNE28" s="73"/>
      <c r="FNF28" s="73"/>
      <c r="FNG28" s="73"/>
      <c r="FNH28" s="73"/>
      <c r="FNI28" s="73"/>
      <c r="FNJ28" s="73"/>
      <c r="FNK28" s="73"/>
      <c r="FNL28" s="73"/>
      <c r="FNM28" s="73"/>
      <c r="FNN28" s="73"/>
      <c r="FNO28" s="73"/>
      <c r="FNP28" s="73"/>
      <c r="FNQ28" s="73"/>
      <c r="FNR28" s="73"/>
      <c r="FNS28" s="73"/>
      <c r="FNT28" s="73"/>
      <c r="FNU28" s="73"/>
      <c r="FNV28" s="73"/>
      <c r="FNW28" s="73"/>
      <c r="FNX28" s="73"/>
      <c r="FNY28" s="73"/>
      <c r="FNZ28" s="74"/>
      <c r="FOA28" s="73"/>
      <c r="FOB28" s="73"/>
      <c r="FOC28" s="73"/>
      <c r="FOD28" s="73"/>
      <c r="FOE28" s="73"/>
      <c r="FOF28" s="73"/>
      <c r="FOG28" s="73"/>
      <c r="FOH28" s="73"/>
      <c r="FOI28" s="73"/>
      <c r="FOJ28" s="73"/>
      <c r="FOK28" s="73"/>
      <c r="FOL28" s="73"/>
      <c r="FOM28" s="73"/>
      <c r="FON28" s="73"/>
      <c r="FOO28" s="73"/>
      <c r="FOP28" s="73"/>
      <c r="FOQ28" s="73"/>
      <c r="FOR28" s="73"/>
      <c r="FOS28" s="73"/>
      <c r="FOT28" s="73"/>
      <c r="FOU28" s="73"/>
      <c r="FOV28" s="73"/>
      <c r="FOW28" s="73"/>
      <c r="FOX28" s="73"/>
      <c r="FOY28" s="73"/>
      <c r="FOZ28" s="74"/>
      <c r="FPA28" s="73"/>
      <c r="FPB28" s="73"/>
      <c r="FPC28" s="73"/>
      <c r="FPD28" s="73"/>
      <c r="FPE28" s="73"/>
      <c r="FPF28" s="73"/>
      <c r="FPG28" s="73"/>
      <c r="FPH28" s="73"/>
      <c r="FPI28" s="73"/>
      <c r="FPJ28" s="73"/>
      <c r="FPK28" s="73"/>
      <c r="FPL28" s="73"/>
      <c r="FPM28" s="73"/>
      <c r="FPN28" s="73"/>
      <c r="FPO28" s="73"/>
      <c r="FPP28" s="73"/>
      <c r="FPQ28" s="73"/>
      <c r="FPR28" s="73"/>
      <c r="FPS28" s="73"/>
      <c r="FPT28" s="73"/>
      <c r="FPU28" s="73"/>
      <c r="FPV28" s="73"/>
      <c r="FPW28" s="73"/>
      <c r="FPX28" s="73"/>
      <c r="FPY28" s="73"/>
      <c r="FPZ28" s="74"/>
      <c r="FQA28" s="73"/>
      <c r="FQB28" s="73"/>
      <c r="FQC28" s="73"/>
      <c r="FQD28" s="73"/>
      <c r="FQE28" s="73"/>
      <c r="FQF28" s="73"/>
      <c r="FQG28" s="73"/>
      <c r="FQH28" s="73"/>
      <c r="FQI28" s="73"/>
      <c r="FQJ28" s="73"/>
      <c r="FQK28" s="73"/>
      <c r="FQL28" s="73"/>
      <c r="FQM28" s="73"/>
      <c r="FQN28" s="73"/>
      <c r="FQO28" s="73"/>
      <c r="FQP28" s="73"/>
      <c r="FQQ28" s="73"/>
      <c r="FQR28" s="73"/>
      <c r="FQS28" s="73"/>
      <c r="FQT28" s="73"/>
      <c r="FQU28" s="73"/>
      <c r="FQV28" s="73"/>
      <c r="FQW28" s="73"/>
      <c r="FQX28" s="73"/>
      <c r="FQY28" s="73"/>
      <c r="FQZ28" s="74"/>
      <c r="FRA28" s="73"/>
      <c r="FRB28" s="73"/>
      <c r="FRC28" s="73"/>
      <c r="FRD28" s="73"/>
      <c r="FRE28" s="73"/>
      <c r="FRF28" s="73"/>
      <c r="FRG28" s="73"/>
      <c r="FRH28" s="73"/>
      <c r="FRI28" s="73"/>
      <c r="FRJ28" s="73"/>
      <c r="FRK28" s="73"/>
      <c r="FRL28" s="73"/>
      <c r="FRM28" s="73"/>
      <c r="FRN28" s="73"/>
      <c r="FRO28" s="73"/>
      <c r="FRP28" s="73"/>
      <c r="FRQ28" s="73"/>
      <c r="FRR28" s="73"/>
      <c r="FRS28" s="73"/>
      <c r="FRT28" s="73"/>
      <c r="FRU28" s="73"/>
      <c r="FRV28" s="73"/>
      <c r="FRW28" s="73"/>
      <c r="FRX28" s="73"/>
      <c r="FRY28" s="73"/>
      <c r="FRZ28" s="74"/>
      <c r="FSA28" s="73"/>
      <c r="FSB28" s="73"/>
      <c r="FSC28" s="73"/>
      <c r="FSD28" s="73"/>
      <c r="FSE28" s="73"/>
      <c r="FSF28" s="73"/>
      <c r="FSG28" s="73"/>
      <c r="FSH28" s="73"/>
      <c r="FSI28" s="73"/>
      <c r="FSJ28" s="73"/>
      <c r="FSK28" s="73"/>
      <c r="FSL28" s="73"/>
      <c r="FSM28" s="73"/>
      <c r="FSN28" s="73"/>
      <c r="FSO28" s="73"/>
      <c r="FSP28" s="73"/>
      <c r="FSQ28" s="73"/>
      <c r="FSR28" s="73"/>
      <c r="FSS28" s="73"/>
      <c r="FST28" s="73"/>
      <c r="FSU28" s="73"/>
      <c r="FSV28" s="73"/>
      <c r="FSW28" s="73"/>
      <c r="FSX28" s="73"/>
      <c r="FSY28" s="73"/>
      <c r="FSZ28" s="74"/>
      <c r="FTA28" s="73"/>
      <c r="FTB28" s="73"/>
      <c r="FTC28" s="73"/>
      <c r="FTD28" s="73"/>
      <c r="FTE28" s="73"/>
      <c r="FTF28" s="73"/>
      <c r="FTG28" s="73"/>
      <c r="FTH28" s="73"/>
      <c r="FTI28" s="73"/>
      <c r="FTJ28" s="73"/>
      <c r="FTK28" s="73"/>
      <c r="FTL28" s="73"/>
      <c r="FTM28" s="73"/>
      <c r="FTN28" s="73"/>
      <c r="FTO28" s="73"/>
      <c r="FTP28" s="73"/>
      <c r="FTQ28" s="73"/>
      <c r="FTR28" s="73"/>
      <c r="FTS28" s="73"/>
      <c r="FTT28" s="73"/>
      <c r="FTU28" s="73"/>
      <c r="FTV28" s="73"/>
      <c r="FTW28" s="73"/>
      <c r="FTX28" s="73"/>
      <c r="FTY28" s="73"/>
      <c r="FTZ28" s="74"/>
      <c r="FUA28" s="73"/>
      <c r="FUB28" s="73"/>
      <c r="FUC28" s="73"/>
      <c r="FUD28" s="73"/>
      <c r="FUE28" s="73"/>
      <c r="FUF28" s="73"/>
      <c r="FUG28" s="73"/>
      <c r="FUH28" s="73"/>
      <c r="FUI28" s="73"/>
      <c r="FUJ28" s="73"/>
      <c r="FUK28" s="73"/>
      <c r="FUL28" s="73"/>
      <c r="FUM28" s="73"/>
      <c r="FUN28" s="73"/>
      <c r="FUO28" s="73"/>
      <c r="FUP28" s="73"/>
      <c r="FUQ28" s="73"/>
      <c r="FUR28" s="73"/>
      <c r="FUS28" s="73"/>
      <c r="FUT28" s="73"/>
      <c r="FUU28" s="73"/>
      <c r="FUV28" s="73"/>
      <c r="FUW28" s="73"/>
      <c r="FUX28" s="73"/>
      <c r="FUY28" s="73"/>
      <c r="FUZ28" s="74"/>
      <c r="FVA28" s="73"/>
      <c r="FVB28" s="73"/>
      <c r="FVC28" s="73"/>
      <c r="FVD28" s="73"/>
      <c r="FVE28" s="73"/>
      <c r="FVF28" s="73"/>
      <c r="FVG28" s="73"/>
      <c r="FVH28" s="73"/>
      <c r="FVI28" s="73"/>
      <c r="FVJ28" s="73"/>
      <c r="FVK28" s="73"/>
      <c r="FVL28" s="73"/>
      <c r="FVM28" s="73"/>
      <c r="FVN28" s="73"/>
      <c r="FVO28" s="73"/>
      <c r="FVP28" s="73"/>
      <c r="FVQ28" s="73"/>
      <c r="FVR28" s="73"/>
      <c r="FVS28" s="73"/>
      <c r="FVT28" s="73"/>
      <c r="FVU28" s="73"/>
      <c r="FVV28" s="73"/>
      <c r="FVW28" s="73"/>
      <c r="FVX28" s="73"/>
      <c r="FVY28" s="73"/>
      <c r="FVZ28" s="74"/>
      <c r="FWA28" s="73"/>
      <c r="FWB28" s="73"/>
      <c r="FWC28" s="73"/>
      <c r="FWD28" s="73"/>
      <c r="FWE28" s="73"/>
      <c r="FWF28" s="73"/>
      <c r="FWG28" s="73"/>
      <c r="FWH28" s="73"/>
      <c r="FWI28" s="73"/>
      <c r="FWJ28" s="73"/>
      <c r="FWK28" s="73"/>
      <c r="FWL28" s="73"/>
      <c r="FWM28" s="73"/>
      <c r="FWN28" s="73"/>
      <c r="FWO28" s="73"/>
      <c r="FWP28" s="73"/>
      <c r="FWQ28" s="73"/>
      <c r="FWR28" s="73"/>
      <c r="FWS28" s="73"/>
      <c r="FWT28" s="73"/>
      <c r="FWU28" s="73"/>
      <c r="FWV28" s="73"/>
      <c r="FWW28" s="73"/>
      <c r="FWX28" s="73"/>
      <c r="FWY28" s="73"/>
      <c r="FWZ28" s="74"/>
      <c r="FXA28" s="73"/>
      <c r="FXB28" s="73"/>
      <c r="FXC28" s="73"/>
      <c r="FXD28" s="73"/>
      <c r="FXE28" s="73"/>
      <c r="FXF28" s="73"/>
      <c r="FXG28" s="73"/>
      <c r="FXH28" s="73"/>
      <c r="FXI28" s="73"/>
      <c r="FXJ28" s="73"/>
      <c r="FXK28" s="73"/>
      <c r="FXL28" s="73"/>
      <c r="FXM28" s="73"/>
      <c r="FXN28" s="73"/>
      <c r="FXO28" s="73"/>
      <c r="FXP28" s="73"/>
      <c r="FXQ28" s="73"/>
      <c r="FXR28" s="73"/>
      <c r="FXS28" s="73"/>
      <c r="FXT28" s="73"/>
      <c r="FXU28" s="73"/>
      <c r="FXV28" s="73"/>
      <c r="FXW28" s="73"/>
      <c r="FXX28" s="73"/>
      <c r="FXY28" s="73"/>
      <c r="FXZ28" s="74"/>
      <c r="FYA28" s="73"/>
      <c r="FYB28" s="73"/>
      <c r="FYC28" s="73"/>
      <c r="FYD28" s="73"/>
      <c r="FYE28" s="73"/>
      <c r="FYF28" s="73"/>
      <c r="FYG28" s="73"/>
      <c r="FYH28" s="73"/>
      <c r="FYI28" s="73"/>
      <c r="FYJ28" s="73"/>
      <c r="FYK28" s="73"/>
      <c r="FYL28" s="73"/>
      <c r="FYM28" s="73"/>
      <c r="FYN28" s="73"/>
      <c r="FYO28" s="73"/>
      <c r="FYP28" s="73"/>
      <c r="FYQ28" s="73"/>
      <c r="FYR28" s="73"/>
      <c r="FYS28" s="73"/>
      <c r="FYT28" s="73"/>
      <c r="FYU28" s="73"/>
      <c r="FYV28" s="73"/>
      <c r="FYW28" s="73"/>
      <c r="FYX28" s="73"/>
      <c r="FYY28" s="73"/>
      <c r="FYZ28" s="74"/>
      <c r="FZA28" s="73"/>
      <c r="FZB28" s="73"/>
      <c r="FZC28" s="73"/>
      <c r="FZD28" s="73"/>
      <c r="FZE28" s="73"/>
      <c r="FZF28" s="73"/>
      <c r="FZG28" s="73"/>
      <c r="FZH28" s="73"/>
      <c r="FZI28" s="73"/>
      <c r="FZJ28" s="73"/>
      <c r="FZK28" s="73"/>
      <c r="FZL28" s="73"/>
      <c r="FZM28" s="73"/>
      <c r="FZN28" s="73"/>
      <c r="FZO28" s="73"/>
      <c r="FZP28" s="73"/>
      <c r="FZQ28" s="73"/>
      <c r="FZR28" s="73"/>
      <c r="FZS28" s="73"/>
      <c r="FZT28" s="73"/>
      <c r="FZU28" s="73"/>
      <c r="FZV28" s="73"/>
      <c r="FZW28" s="73"/>
      <c r="FZX28" s="73"/>
      <c r="FZY28" s="73"/>
      <c r="FZZ28" s="74"/>
      <c r="GAA28" s="73"/>
      <c r="GAB28" s="73"/>
      <c r="GAC28" s="73"/>
      <c r="GAD28" s="73"/>
      <c r="GAE28" s="73"/>
      <c r="GAF28" s="73"/>
      <c r="GAG28" s="73"/>
      <c r="GAH28" s="73"/>
      <c r="GAI28" s="73"/>
      <c r="GAJ28" s="73"/>
      <c r="GAK28" s="73"/>
      <c r="GAL28" s="73"/>
      <c r="GAM28" s="73"/>
      <c r="GAN28" s="73"/>
      <c r="GAO28" s="73"/>
      <c r="GAP28" s="73"/>
      <c r="GAQ28" s="73"/>
      <c r="GAR28" s="73"/>
      <c r="GAS28" s="73"/>
      <c r="GAT28" s="73"/>
      <c r="GAU28" s="73"/>
      <c r="GAV28" s="73"/>
      <c r="GAW28" s="73"/>
      <c r="GAX28" s="73"/>
      <c r="GAY28" s="73"/>
      <c r="GAZ28" s="74"/>
      <c r="GBA28" s="73"/>
      <c r="GBB28" s="73"/>
      <c r="GBC28" s="73"/>
      <c r="GBD28" s="73"/>
      <c r="GBE28" s="73"/>
      <c r="GBF28" s="73"/>
      <c r="GBG28" s="73"/>
      <c r="GBH28" s="73"/>
      <c r="GBI28" s="73"/>
      <c r="GBJ28" s="73"/>
      <c r="GBK28" s="73"/>
      <c r="GBL28" s="73"/>
      <c r="GBM28" s="73"/>
      <c r="GBN28" s="73"/>
      <c r="GBO28" s="73"/>
      <c r="GBP28" s="73"/>
      <c r="GBQ28" s="73"/>
      <c r="GBR28" s="73"/>
      <c r="GBS28" s="73"/>
      <c r="GBT28" s="73"/>
      <c r="GBU28" s="73"/>
      <c r="GBV28" s="73"/>
      <c r="GBW28" s="73"/>
      <c r="GBX28" s="73"/>
      <c r="GBY28" s="73"/>
      <c r="GBZ28" s="74"/>
      <c r="GCA28" s="73"/>
      <c r="GCB28" s="73"/>
      <c r="GCC28" s="73"/>
      <c r="GCD28" s="73"/>
      <c r="GCE28" s="73"/>
      <c r="GCF28" s="73"/>
      <c r="GCG28" s="73"/>
      <c r="GCH28" s="73"/>
      <c r="GCI28" s="73"/>
      <c r="GCJ28" s="73"/>
      <c r="GCK28" s="73"/>
      <c r="GCL28" s="73"/>
      <c r="GCM28" s="73"/>
      <c r="GCN28" s="73"/>
      <c r="GCO28" s="73"/>
      <c r="GCP28" s="73"/>
      <c r="GCQ28" s="73"/>
      <c r="GCR28" s="73"/>
      <c r="GCS28" s="73"/>
      <c r="GCT28" s="73"/>
      <c r="GCU28" s="73"/>
      <c r="GCV28" s="73"/>
      <c r="GCW28" s="73"/>
      <c r="GCX28" s="73"/>
      <c r="GCY28" s="73"/>
      <c r="GCZ28" s="74"/>
      <c r="GDA28" s="73"/>
      <c r="GDB28" s="73"/>
      <c r="GDC28" s="73"/>
      <c r="GDD28" s="73"/>
      <c r="GDE28" s="73"/>
      <c r="GDF28" s="73"/>
      <c r="GDG28" s="73"/>
      <c r="GDH28" s="73"/>
      <c r="GDI28" s="73"/>
      <c r="GDJ28" s="73"/>
      <c r="GDK28" s="73"/>
      <c r="GDL28" s="73"/>
      <c r="GDM28" s="73"/>
      <c r="GDN28" s="73"/>
      <c r="GDO28" s="73"/>
      <c r="GDP28" s="73"/>
      <c r="GDQ28" s="73"/>
      <c r="GDR28" s="73"/>
      <c r="GDS28" s="73"/>
      <c r="GDT28" s="73"/>
      <c r="GDU28" s="73"/>
      <c r="GDV28" s="73"/>
      <c r="GDW28" s="73"/>
      <c r="GDX28" s="73"/>
      <c r="GDY28" s="73"/>
      <c r="GDZ28" s="74"/>
      <c r="GEA28" s="73"/>
      <c r="GEB28" s="73"/>
      <c r="GEC28" s="73"/>
      <c r="GED28" s="73"/>
      <c r="GEE28" s="73"/>
      <c r="GEF28" s="73"/>
      <c r="GEG28" s="73"/>
      <c r="GEH28" s="73"/>
      <c r="GEI28" s="73"/>
      <c r="GEJ28" s="73"/>
      <c r="GEK28" s="73"/>
      <c r="GEL28" s="73"/>
      <c r="GEM28" s="73"/>
      <c r="GEN28" s="73"/>
      <c r="GEO28" s="73"/>
      <c r="GEP28" s="73"/>
      <c r="GEQ28" s="73"/>
      <c r="GER28" s="73"/>
      <c r="GES28" s="73"/>
      <c r="GET28" s="73"/>
      <c r="GEU28" s="73"/>
      <c r="GEV28" s="73"/>
      <c r="GEW28" s="73"/>
      <c r="GEX28" s="73"/>
      <c r="GEY28" s="73"/>
      <c r="GEZ28" s="74"/>
      <c r="GFA28" s="73"/>
      <c r="GFB28" s="73"/>
      <c r="GFC28" s="73"/>
      <c r="GFD28" s="73"/>
      <c r="GFE28" s="73"/>
      <c r="GFF28" s="73"/>
      <c r="GFG28" s="73"/>
      <c r="GFH28" s="73"/>
      <c r="GFI28" s="73"/>
      <c r="GFJ28" s="73"/>
      <c r="GFK28" s="73"/>
      <c r="GFL28" s="73"/>
      <c r="GFM28" s="73"/>
      <c r="GFN28" s="73"/>
      <c r="GFO28" s="73"/>
      <c r="GFP28" s="73"/>
      <c r="GFQ28" s="73"/>
      <c r="GFR28" s="73"/>
      <c r="GFS28" s="73"/>
      <c r="GFT28" s="73"/>
      <c r="GFU28" s="73"/>
      <c r="GFV28" s="73"/>
      <c r="GFW28" s="73"/>
      <c r="GFX28" s="73"/>
      <c r="GFY28" s="73"/>
      <c r="GFZ28" s="74"/>
      <c r="GGA28" s="73"/>
      <c r="GGB28" s="73"/>
      <c r="GGC28" s="73"/>
      <c r="GGD28" s="73"/>
      <c r="GGE28" s="73"/>
      <c r="GGF28" s="73"/>
      <c r="GGG28" s="73"/>
      <c r="GGH28" s="73"/>
      <c r="GGI28" s="73"/>
      <c r="GGJ28" s="73"/>
      <c r="GGK28" s="73"/>
      <c r="GGL28" s="73"/>
      <c r="GGM28" s="73"/>
      <c r="GGN28" s="73"/>
      <c r="GGO28" s="73"/>
      <c r="GGP28" s="73"/>
      <c r="GGQ28" s="73"/>
      <c r="GGR28" s="73"/>
      <c r="GGS28" s="73"/>
      <c r="GGT28" s="73"/>
      <c r="GGU28" s="73"/>
      <c r="GGV28" s="73"/>
      <c r="GGW28" s="73"/>
      <c r="GGX28" s="73"/>
      <c r="GGY28" s="73"/>
      <c r="GGZ28" s="74"/>
      <c r="GHA28" s="73"/>
      <c r="GHB28" s="73"/>
      <c r="GHC28" s="73"/>
      <c r="GHD28" s="73"/>
      <c r="GHE28" s="73"/>
      <c r="GHF28" s="73"/>
      <c r="GHG28" s="73"/>
      <c r="GHH28" s="73"/>
      <c r="GHI28" s="73"/>
      <c r="GHJ28" s="73"/>
      <c r="GHK28" s="73"/>
      <c r="GHL28" s="73"/>
      <c r="GHM28" s="73"/>
      <c r="GHN28" s="73"/>
      <c r="GHO28" s="73"/>
      <c r="GHP28" s="73"/>
      <c r="GHQ28" s="73"/>
      <c r="GHR28" s="73"/>
      <c r="GHS28" s="73"/>
      <c r="GHT28" s="73"/>
      <c r="GHU28" s="73"/>
      <c r="GHV28" s="73"/>
      <c r="GHW28" s="73"/>
      <c r="GHX28" s="73"/>
      <c r="GHY28" s="73"/>
      <c r="GHZ28" s="74"/>
      <c r="GIA28" s="73"/>
      <c r="GIB28" s="73"/>
      <c r="GIC28" s="73"/>
      <c r="GID28" s="73"/>
      <c r="GIE28" s="73"/>
      <c r="GIF28" s="73"/>
      <c r="GIG28" s="73"/>
      <c r="GIH28" s="73"/>
      <c r="GII28" s="73"/>
      <c r="GIJ28" s="73"/>
      <c r="GIK28" s="73"/>
      <c r="GIL28" s="73"/>
      <c r="GIM28" s="73"/>
      <c r="GIN28" s="73"/>
      <c r="GIO28" s="73"/>
      <c r="GIP28" s="73"/>
      <c r="GIQ28" s="73"/>
      <c r="GIR28" s="73"/>
      <c r="GIS28" s="73"/>
      <c r="GIT28" s="73"/>
      <c r="GIU28" s="73"/>
      <c r="GIV28" s="73"/>
      <c r="GIW28" s="73"/>
      <c r="GIX28" s="73"/>
      <c r="GIY28" s="73"/>
      <c r="GIZ28" s="74"/>
      <c r="GJA28" s="73"/>
      <c r="GJB28" s="73"/>
      <c r="GJC28" s="73"/>
      <c r="GJD28" s="73"/>
      <c r="GJE28" s="73"/>
      <c r="GJF28" s="73"/>
      <c r="GJG28" s="73"/>
      <c r="GJH28" s="73"/>
      <c r="GJI28" s="73"/>
      <c r="GJJ28" s="73"/>
      <c r="GJK28" s="73"/>
      <c r="GJL28" s="73"/>
      <c r="GJM28" s="73"/>
      <c r="GJN28" s="73"/>
      <c r="GJO28" s="73"/>
      <c r="GJP28" s="73"/>
      <c r="GJQ28" s="73"/>
      <c r="GJR28" s="73"/>
      <c r="GJS28" s="73"/>
      <c r="GJT28" s="73"/>
      <c r="GJU28" s="73"/>
      <c r="GJV28" s="73"/>
      <c r="GJW28" s="73"/>
      <c r="GJX28" s="73"/>
      <c r="GJY28" s="73"/>
      <c r="GJZ28" s="74"/>
      <c r="GKA28" s="73"/>
      <c r="GKB28" s="73"/>
      <c r="GKC28" s="73"/>
      <c r="GKD28" s="73"/>
      <c r="GKE28" s="73"/>
      <c r="GKF28" s="73"/>
      <c r="GKG28" s="73"/>
      <c r="GKH28" s="73"/>
      <c r="GKI28" s="73"/>
      <c r="GKJ28" s="73"/>
      <c r="GKK28" s="73"/>
      <c r="GKL28" s="73"/>
      <c r="GKM28" s="73"/>
      <c r="GKN28" s="73"/>
      <c r="GKO28" s="73"/>
      <c r="GKP28" s="73"/>
      <c r="GKQ28" s="73"/>
      <c r="GKR28" s="73"/>
      <c r="GKS28" s="73"/>
      <c r="GKT28" s="73"/>
      <c r="GKU28" s="73"/>
      <c r="GKV28" s="73"/>
      <c r="GKW28" s="73"/>
      <c r="GKX28" s="73"/>
      <c r="GKY28" s="73"/>
      <c r="GKZ28" s="74"/>
      <c r="GLA28" s="73"/>
      <c r="GLB28" s="73"/>
      <c r="GLC28" s="73"/>
      <c r="GLD28" s="73"/>
      <c r="GLE28" s="73"/>
      <c r="GLF28" s="73"/>
      <c r="GLG28" s="73"/>
      <c r="GLH28" s="73"/>
      <c r="GLI28" s="73"/>
      <c r="GLJ28" s="73"/>
      <c r="GLK28" s="73"/>
      <c r="GLL28" s="73"/>
      <c r="GLM28" s="73"/>
      <c r="GLN28" s="73"/>
      <c r="GLO28" s="73"/>
      <c r="GLP28" s="73"/>
      <c r="GLQ28" s="73"/>
      <c r="GLR28" s="73"/>
      <c r="GLS28" s="73"/>
      <c r="GLT28" s="73"/>
      <c r="GLU28" s="73"/>
      <c r="GLV28" s="73"/>
      <c r="GLW28" s="73"/>
      <c r="GLX28" s="73"/>
      <c r="GLY28" s="73"/>
      <c r="GLZ28" s="74"/>
      <c r="GMA28" s="73"/>
      <c r="GMB28" s="73"/>
      <c r="GMC28" s="73"/>
      <c r="GMD28" s="73"/>
      <c r="GME28" s="73"/>
      <c r="GMF28" s="73"/>
      <c r="GMG28" s="73"/>
      <c r="GMH28" s="73"/>
      <c r="GMI28" s="73"/>
      <c r="GMJ28" s="73"/>
      <c r="GMK28" s="73"/>
      <c r="GML28" s="73"/>
      <c r="GMM28" s="73"/>
      <c r="GMN28" s="73"/>
      <c r="GMO28" s="73"/>
      <c r="GMP28" s="73"/>
      <c r="GMQ28" s="73"/>
      <c r="GMR28" s="73"/>
      <c r="GMS28" s="73"/>
      <c r="GMT28" s="73"/>
      <c r="GMU28" s="73"/>
      <c r="GMV28" s="73"/>
      <c r="GMW28" s="73"/>
      <c r="GMX28" s="73"/>
      <c r="GMY28" s="73"/>
      <c r="GMZ28" s="74"/>
      <c r="GNA28" s="73"/>
      <c r="GNB28" s="73"/>
      <c r="GNC28" s="73"/>
      <c r="GND28" s="73"/>
      <c r="GNE28" s="73"/>
      <c r="GNF28" s="73"/>
      <c r="GNG28" s="73"/>
      <c r="GNH28" s="73"/>
      <c r="GNI28" s="73"/>
      <c r="GNJ28" s="73"/>
      <c r="GNK28" s="73"/>
      <c r="GNL28" s="73"/>
      <c r="GNM28" s="73"/>
      <c r="GNN28" s="73"/>
      <c r="GNO28" s="73"/>
      <c r="GNP28" s="73"/>
      <c r="GNQ28" s="73"/>
      <c r="GNR28" s="73"/>
      <c r="GNS28" s="73"/>
      <c r="GNT28" s="73"/>
      <c r="GNU28" s="73"/>
      <c r="GNV28" s="73"/>
      <c r="GNW28" s="73"/>
      <c r="GNX28" s="73"/>
      <c r="GNY28" s="73"/>
      <c r="GNZ28" s="74"/>
      <c r="GOA28" s="73"/>
      <c r="GOB28" s="73"/>
      <c r="GOC28" s="73"/>
      <c r="GOD28" s="73"/>
      <c r="GOE28" s="73"/>
      <c r="GOF28" s="73"/>
      <c r="GOG28" s="73"/>
      <c r="GOH28" s="73"/>
      <c r="GOI28" s="73"/>
      <c r="GOJ28" s="73"/>
      <c r="GOK28" s="73"/>
      <c r="GOL28" s="73"/>
      <c r="GOM28" s="73"/>
      <c r="GON28" s="73"/>
      <c r="GOO28" s="73"/>
      <c r="GOP28" s="73"/>
      <c r="GOQ28" s="73"/>
      <c r="GOR28" s="73"/>
      <c r="GOS28" s="73"/>
      <c r="GOT28" s="73"/>
      <c r="GOU28" s="73"/>
      <c r="GOV28" s="73"/>
      <c r="GOW28" s="73"/>
      <c r="GOX28" s="73"/>
      <c r="GOY28" s="73"/>
      <c r="GOZ28" s="74"/>
      <c r="GPA28" s="73"/>
      <c r="GPB28" s="73"/>
      <c r="GPC28" s="73"/>
      <c r="GPD28" s="73"/>
      <c r="GPE28" s="73"/>
      <c r="GPF28" s="73"/>
      <c r="GPG28" s="73"/>
      <c r="GPH28" s="73"/>
      <c r="GPI28" s="73"/>
      <c r="GPJ28" s="73"/>
      <c r="GPK28" s="73"/>
      <c r="GPL28" s="73"/>
      <c r="GPM28" s="73"/>
      <c r="GPN28" s="73"/>
      <c r="GPO28" s="73"/>
      <c r="GPP28" s="73"/>
      <c r="GPQ28" s="73"/>
      <c r="GPR28" s="73"/>
      <c r="GPS28" s="73"/>
      <c r="GPT28" s="73"/>
      <c r="GPU28" s="73"/>
      <c r="GPV28" s="73"/>
      <c r="GPW28" s="73"/>
      <c r="GPX28" s="73"/>
      <c r="GPY28" s="73"/>
      <c r="GPZ28" s="74"/>
      <c r="GQA28" s="73"/>
      <c r="GQB28" s="73"/>
      <c r="GQC28" s="73"/>
      <c r="GQD28" s="73"/>
      <c r="GQE28" s="73"/>
      <c r="GQF28" s="73"/>
      <c r="GQG28" s="73"/>
      <c r="GQH28" s="73"/>
      <c r="GQI28" s="73"/>
      <c r="GQJ28" s="73"/>
      <c r="GQK28" s="73"/>
      <c r="GQL28" s="73"/>
      <c r="GQM28" s="73"/>
      <c r="GQN28" s="73"/>
      <c r="GQO28" s="73"/>
      <c r="GQP28" s="73"/>
      <c r="GQQ28" s="73"/>
      <c r="GQR28" s="73"/>
      <c r="GQS28" s="73"/>
      <c r="GQT28" s="73"/>
      <c r="GQU28" s="73"/>
      <c r="GQV28" s="73"/>
      <c r="GQW28" s="73"/>
      <c r="GQX28" s="73"/>
      <c r="GQY28" s="73"/>
      <c r="GQZ28" s="74"/>
      <c r="GRA28" s="73"/>
      <c r="GRB28" s="73"/>
      <c r="GRC28" s="73"/>
      <c r="GRD28" s="73"/>
      <c r="GRE28" s="73"/>
      <c r="GRF28" s="73"/>
      <c r="GRG28" s="73"/>
      <c r="GRH28" s="73"/>
      <c r="GRI28" s="73"/>
      <c r="GRJ28" s="73"/>
      <c r="GRK28" s="73"/>
      <c r="GRL28" s="73"/>
      <c r="GRM28" s="73"/>
      <c r="GRN28" s="73"/>
      <c r="GRO28" s="73"/>
      <c r="GRP28" s="73"/>
      <c r="GRQ28" s="73"/>
      <c r="GRR28" s="73"/>
      <c r="GRS28" s="73"/>
      <c r="GRT28" s="73"/>
      <c r="GRU28" s="73"/>
      <c r="GRV28" s="73"/>
      <c r="GRW28" s="73"/>
      <c r="GRX28" s="73"/>
      <c r="GRY28" s="73"/>
      <c r="GRZ28" s="74"/>
      <c r="GSA28" s="73"/>
      <c r="GSB28" s="73"/>
      <c r="GSC28" s="73"/>
      <c r="GSD28" s="73"/>
      <c r="GSE28" s="73"/>
      <c r="GSF28" s="73"/>
      <c r="GSG28" s="73"/>
      <c r="GSH28" s="73"/>
      <c r="GSI28" s="73"/>
      <c r="GSJ28" s="73"/>
      <c r="GSK28" s="73"/>
      <c r="GSL28" s="73"/>
      <c r="GSM28" s="73"/>
      <c r="GSN28" s="73"/>
      <c r="GSO28" s="73"/>
      <c r="GSP28" s="73"/>
      <c r="GSQ28" s="73"/>
      <c r="GSR28" s="73"/>
      <c r="GSS28" s="73"/>
      <c r="GST28" s="73"/>
      <c r="GSU28" s="73"/>
      <c r="GSV28" s="73"/>
      <c r="GSW28" s="73"/>
      <c r="GSX28" s="73"/>
      <c r="GSY28" s="73"/>
      <c r="GSZ28" s="74"/>
      <c r="GTA28" s="73"/>
      <c r="GTB28" s="73"/>
      <c r="GTC28" s="73"/>
      <c r="GTD28" s="73"/>
      <c r="GTE28" s="73"/>
      <c r="GTF28" s="73"/>
      <c r="GTG28" s="73"/>
      <c r="GTH28" s="73"/>
      <c r="GTI28" s="73"/>
      <c r="GTJ28" s="73"/>
      <c r="GTK28" s="73"/>
      <c r="GTL28" s="73"/>
      <c r="GTM28" s="73"/>
      <c r="GTN28" s="73"/>
      <c r="GTO28" s="73"/>
      <c r="GTP28" s="73"/>
      <c r="GTQ28" s="73"/>
      <c r="GTR28" s="73"/>
      <c r="GTS28" s="73"/>
      <c r="GTT28" s="73"/>
      <c r="GTU28" s="73"/>
      <c r="GTV28" s="73"/>
      <c r="GTW28" s="73"/>
      <c r="GTX28" s="73"/>
      <c r="GTY28" s="73"/>
      <c r="GTZ28" s="74"/>
      <c r="GUA28" s="73"/>
      <c r="GUB28" s="73"/>
      <c r="GUC28" s="73"/>
      <c r="GUD28" s="73"/>
      <c r="GUE28" s="73"/>
      <c r="GUF28" s="73"/>
      <c r="GUG28" s="73"/>
      <c r="GUH28" s="73"/>
      <c r="GUI28" s="73"/>
      <c r="GUJ28" s="73"/>
      <c r="GUK28" s="73"/>
      <c r="GUL28" s="73"/>
      <c r="GUM28" s="73"/>
      <c r="GUN28" s="73"/>
      <c r="GUO28" s="73"/>
      <c r="GUP28" s="73"/>
      <c r="GUQ28" s="73"/>
      <c r="GUR28" s="73"/>
      <c r="GUS28" s="73"/>
      <c r="GUT28" s="73"/>
      <c r="GUU28" s="73"/>
      <c r="GUV28" s="73"/>
      <c r="GUW28" s="73"/>
      <c r="GUX28" s="73"/>
      <c r="GUY28" s="73"/>
      <c r="GUZ28" s="74"/>
      <c r="GVA28" s="73"/>
      <c r="GVB28" s="73"/>
      <c r="GVC28" s="73"/>
      <c r="GVD28" s="73"/>
      <c r="GVE28" s="73"/>
      <c r="GVF28" s="73"/>
      <c r="GVG28" s="73"/>
      <c r="GVH28" s="73"/>
      <c r="GVI28" s="73"/>
      <c r="GVJ28" s="73"/>
      <c r="GVK28" s="73"/>
      <c r="GVL28" s="73"/>
      <c r="GVM28" s="73"/>
      <c r="GVN28" s="73"/>
      <c r="GVO28" s="73"/>
      <c r="GVP28" s="73"/>
      <c r="GVQ28" s="73"/>
      <c r="GVR28" s="73"/>
      <c r="GVS28" s="73"/>
      <c r="GVT28" s="73"/>
      <c r="GVU28" s="73"/>
      <c r="GVV28" s="73"/>
      <c r="GVW28" s="73"/>
      <c r="GVX28" s="73"/>
      <c r="GVY28" s="73"/>
      <c r="GVZ28" s="74"/>
      <c r="GWA28" s="73"/>
      <c r="GWB28" s="73"/>
      <c r="GWC28" s="73"/>
      <c r="GWD28" s="73"/>
      <c r="GWE28" s="73"/>
      <c r="GWF28" s="73"/>
      <c r="GWG28" s="73"/>
      <c r="GWH28" s="73"/>
      <c r="GWI28" s="73"/>
      <c r="GWJ28" s="73"/>
      <c r="GWK28" s="73"/>
      <c r="GWL28" s="73"/>
      <c r="GWM28" s="73"/>
      <c r="GWN28" s="73"/>
      <c r="GWO28" s="73"/>
      <c r="GWP28" s="73"/>
      <c r="GWQ28" s="73"/>
      <c r="GWR28" s="73"/>
      <c r="GWS28" s="73"/>
      <c r="GWT28" s="73"/>
      <c r="GWU28" s="73"/>
      <c r="GWV28" s="73"/>
      <c r="GWW28" s="73"/>
      <c r="GWX28" s="73"/>
      <c r="GWY28" s="73"/>
      <c r="GWZ28" s="74"/>
      <c r="GXA28" s="73"/>
      <c r="GXB28" s="73"/>
      <c r="GXC28" s="73"/>
      <c r="GXD28" s="73"/>
      <c r="GXE28" s="73"/>
      <c r="GXF28" s="73"/>
      <c r="GXG28" s="73"/>
      <c r="GXH28" s="73"/>
      <c r="GXI28" s="73"/>
      <c r="GXJ28" s="73"/>
      <c r="GXK28" s="73"/>
      <c r="GXL28" s="73"/>
      <c r="GXM28" s="73"/>
      <c r="GXN28" s="73"/>
      <c r="GXO28" s="73"/>
      <c r="GXP28" s="73"/>
      <c r="GXQ28" s="73"/>
      <c r="GXR28" s="73"/>
      <c r="GXS28" s="73"/>
      <c r="GXT28" s="73"/>
      <c r="GXU28" s="73"/>
      <c r="GXV28" s="73"/>
      <c r="GXW28" s="73"/>
      <c r="GXX28" s="73"/>
      <c r="GXY28" s="73"/>
      <c r="GXZ28" s="74"/>
      <c r="GYA28" s="73"/>
      <c r="GYB28" s="73"/>
      <c r="GYC28" s="73"/>
      <c r="GYD28" s="73"/>
      <c r="GYE28" s="73"/>
      <c r="GYF28" s="73"/>
      <c r="GYG28" s="73"/>
      <c r="GYH28" s="73"/>
      <c r="GYI28" s="73"/>
      <c r="GYJ28" s="73"/>
      <c r="GYK28" s="73"/>
      <c r="GYL28" s="73"/>
      <c r="GYM28" s="73"/>
      <c r="GYN28" s="73"/>
      <c r="GYO28" s="73"/>
      <c r="GYP28" s="73"/>
      <c r="GYQ28" s="73"/>
      <c r="GYR28" s="73"/>
      <c r="GYS28" s="73"/>
      <c r="GYT28" s="73"/>
      <c r="GYU28" s="73"/>
      <c r="GYV28" s="73"/>
      <c r="GYW28" s="73"/>
      <c r="GYX28" s="73"/>
      <c r="GYY28" s="73"/>
      <c r="GYZ28" s="74"/>
      <c r="GZA28" s="73"/>
      <c r="GZB28" s="73"/>
      <c r="GZC28" s="73"/>
      <c r="GZD28" s="73"/>
      <c r="GZE28" s="73"/>
      <c r="GZF28" s="73"/>
      <c r="GZG28" s="73"/>
      <c r="GZH28" s="73"/>
      <c r="GZI28" s="73"/>
      <c r="GZJ28" s="73"/>
      <c r="GZK28" s="73"/>
      <c r="GZL28" s="73"/>
      <c r="GZM28" s="73"/>
      <c r="GZN28" s="73"/>
      <c r="GZO28" s="73"/>
      <c r="GZP28" s="73"/>
      <c r="GZQ28" s="73"/>
      <c r="GZR28" s="73"/>
      <c r="GZS28" s="73"/>
      <c r="GZT28" s="73"/>
      <c r="GZU28" s="73"/>
      <c r="GZV28" s="73"/>
      <c r="GZW28" s="73"/>
      <c r="GZX28" s="73"/>
      <c r="GZY28" s="73"/>
      <c r="GZZ28" s="74"/>
      <c r="HAA28" s="73"/>
      <c r="HAB28" s="73"/>
      <c r="HAC28" s="73"/>
      <c r="HAD28" s="73"/>
      <c r="HAE28" s="73"/>
      <c r="HAF28" s="73"/>
      <c r="HAG28" s="73"/>
      <c r="HAH28" s="73"/>
      <c r="HAI28" s="73"/>
      <c r="HAJ28" s="73"/>
      <c r="HAK28" s="73"/>
      <c r="HAL28" s="73"/>
      <c r="HAM28" s="73"/>
      <c r="HAN28" s="73"/>
      <c r="HAO28" s="73"/>
      <c r="HAP28" s="73"/>
      <c r="HAQ28" s="73"/>
      <c r="HAR28" s="73"/>
      <c r="HAS28" s="73"/>
      <c r="HAT28" s="73"/>
      <c r="HAU28" s="73"/>
      <c r="HAV28" s="73"/>
      <c r="HAW28" s="73"/>
      <c r="HAX28" s="73"/>
      <c r="HAY28" s="73"/>
      <c r="HAZ28" s="74"/>
      <c r="HBA28" s="73"/>
      <c r="HBB28" s="73"/>
      <c r="HBC28" s="73"/>
      <c r="HBD28" s="73"/>
      <c r="HBE28" s="73"/>
      <c r="HBF28" s="73"/>
      <c r="HBG28" s="73"/>
      <c r="HBH28" s="73"/>
      <c r="HBI28" s="73"/>
      <c r="HBJ28" s="73"/>
      <c r="HBK28" s="73"/>
      <c r="HBL28" s="73"/>
      <c r="HBM28" s="73"/>
      <c r="HBN28" s="73"/>
      <c r="HBO28" s="73"/>
      <c r="HBP28" s="73"/>
      <c r="HBQ28" s="73"/>
      <c r="HBR28" s="73"/>
      <c r="HBS28" s="73"/>
      <c r="HBT28" s="73"/>
      <c r="HBU28" s="73"/>
      <c r="HBV28" s="73"/>
      <c r="HBW28" s="73"/>
      <c r="HBX28" s="73"/>
      <c r="HBY28" s="73"/>
      <c r="HBZ28" s="74"/>
      <c r="HCA28" s="73"/>
      <c r="HCB28" s="73"/>
      <c r="HCC28" s="73"/>
      <c r="HCD28" s="73"/>
      <c r="HCE28" s="73"/>
      <c r="HCF28" s="73"/>
      <c r="HCG28" s="73"/>
      <c r="HCH28" s="73"/>
      <c r="HCI28" s="73"/>
      <c r="HCJ28" s="73"/>
      <c r="HCK28" s="73"/>
      <c r="HCL28" s="73"/>
      <c r="HCM28" s="73"/>
      <c r="HCN28" s="73"/>
      <c r="HCO28" s="73"/>
      <c r="HCP28" s="73"/>
      <c r="HCQ28" s="73"/>
      <c r="HCR28" s="73"/>
      <c r="HCS28" s="73"/>
      <c r="HCT28" s="73"/>
      <c r="HCU28" s="73"/>
      <c r="HCV28" s="73"/>
      <c r="HCW28" s="73"/>
      <c r="HCX28" s="73"/>
      <c r="HCY28" s="73"/>
      <c r="HCZ28" s="74"/>
      <c r="HDA28" s="73"/>
      <c r="HDB28" s="73"/>
      <c r="HDC28" s="73"/>
      <c r="HDD28" s="73"/>
      <c r="HDE28" s="73"/>
      <c r="HDF28" s="73"/>
      <c r="HDG28" s="73"/>
      <c r="HDH28" s="73"/>
      <c r="HDI28" s="73"/>
      <c r="HDJ28" s="73"/>
      <c r="HDK28" s="73"/>
      <c r="HDL28" s="73"/>
      <c r="HDM28" s="73"/>
      <c r="HDN28" s="73"/>
      <c r="HDO28" s="73"/>
      <c r="HDP28" s="73"/>
      <c r="HDQ28" s="73"/>
      <c r="HDR28" s="73"/>
      <c r="HDS28" s="73"/>
      <c r="HDT28" s="73"/>
      <c r="HDU28" s="73"/>
      <c r="HDV28" s="73"/>
      <c r="HDW28" s="73"/>
      <c r="HDX28" s="73"/>
      <c r="HDY28" s="73"/>
      <c r="HDZ28" s="74"/>
      <c r="HEA28" s="73"/>
      <c r="HEB28" s="73"/>
      <c r="HEC28" s="73"/>
      <c r="HED28" s="73"/>
      <c r="HEE28" s="73"/>
      <c r="HEF28" s="73"/>
      <c r="HEG28" s="73"/>
      <c r="HEH28" s="73"/>
      <c r="HEI28" s="73"/>
      <c r="HEJ28" s="73"/>
      <c r="HEK28" s="73"/>
      <c r="HEL28" s="73"/>
      <c r="HEM28" s="73"/>
      <c r="HEN28" s="73"/>
      <c r="HEO28" s="73"/>
      <c r="HEP28" s="73"/>
      <c r="HEQ28" s="73"/>
      <c r="HER28" s="73"/>
      <c r="HES28" s="73"/>
      <c r="HET28" s="73"/>
      <c r="HEU28" s="73"/>
      <c r="HEV28" s="73"/>
      <c r="HEW28" s="73"/>
      <c r="HEX28" s="73"/>
      <c r="HEY28" s="73"/>
      <c r="HEZ28" s="74"/>
      <c r="HFA28" s="73"/>
      <c r="HFB28" s="73"/>
      <c r="HFC28" s="73"/>
      <c r="HFD28" s="73"/>
      <c r="HFE28" s="73"/>
      <c r="HFF28" s="73"/>
      <c r="HFG28" s="73"/>
      <c r="HFH28" s="73"/>
      <c r="HFI28" s="73"/>
      <c r="HFJ28" s="73"/>
      <c r="HFK28" s="73"/>
      <c r="HFL28" s="73"/>
      <c r="HFM28" s="73"/>
      <c r="HFN28" s="73"/>
      <c r="HFO28" s="73"/>
      <c r="HFP28" s="73"/>
      <c r="HFQ28" s="73"/>
      <c r="HFR28" s="73"/>
      <c r="HFS28" s="73"/>
      <c r="HFT28" s="73"/>
      <c r="HFU28" s="73"/>
      <c r="HFV28" s="73"/>
      <c r="HFW28" s="73"/>
      <c r="HFX28" s="73"/>
      <c r="HFY28" s="73"/>
      <c r="HFZ28" s="74"/>
      <c r="HGA28" s="73"/>
      <c r="HGB28" s="73"/>
      <c r="HGC28" s="73"/>
      <c r="HGD28" s="73"/>
      <c r="HGE28" s="73"/>
      <c r="HGF28" s="73"/>
      <c r="HGG28" s="73"/>
      <c r="HGH28" s="73"/>
      <c r="HGI28" s="73"/>
      <c r="HGJ28" s="73"/>
      <c r="HGK28" s="73"/>
      <c r="HGL28" s="73"/>
      <c r="HGM28" s="73"/>
      <c r="HGN28" s="73"/>
      <c r="HGO28" s="73"/>
      <c r="HGP28" s="73"/>
      <c r="HGQ28" s="73"/>
      <c r="HGR28" s="73"/>
      <c r="HGS28" s="73"/>
      <c r="HGT28" s="73"/>
      <c r="HGU28" s="73"/>
      <c r="HGV28" s="73"/>
      <c r="HGW28" s="73"/>
      <c r="HGX28" s="73"/>
      <c r="HGY28" s="73"/>
      <c r="HGZ28" s="74"/>
      <c r="HHA28" s="73"/>
      <c r="HHB28" s="73"/>
      <c r="HHC28" s="73"/>
      <c r="HHD28" s="73"/>
      <c r="HHE28" s="73"/>
      <c r="HHF28" s="73"/>
      <c r="HHG28" s="73"/>
      <c r="HHH28" s="73"/>
      <c r="HHI28" s="73"/>
      <c r="HHJ28" s="73"/>
      <c r="HHK28" s="73"/>
      <c r="HHL28" s="73"/>
      <c r="HHM28" s="73"/>
      <c r="HHN28" s="73"/>
      <c r="HHO28" s="73"/>
      <c r="HHP28" s="73"/>
      <c r="HHQ28" s="73"/>
      <c r="HHR28" s="73"/>
      <c r="HHS28" s="73"/>
      <c r="HHT28" s="73"/>
      <c r="HHU28" s="73"/>
      <c r="HHV28" s="73"/>
      <c r="HHW28" s="73"/>
      <c r="HHX28" s="73"/>
      <c r="HHY28" s="73"/>
      <c r="HHZ28" s="74"/>
      <c r="HIA28" s="73"/>
      <c r="HIB28" s="73"/>
      <c r="HIC28" s="73"/>
      <c r="HID28" s="73"/>
      <c r="HIE28" s="73"/>
      <c r="HIF28" s="73"/>
      <c r="HIG28" s="73"/>
      <c r="HIH28" s="73"/>
      <c r="HII28" s="73"/>
      <c r="HIJ28" s="73"/>
      <c r="HIK28" s="73"/>
      <c r="HIL28" s="73"/>
      <c r="HIM28" s="73"/>
      <c r="HIN28" s="73"/>
      <c r="HIO28" s="73"/>
      <c r="HIP28" s="73"/>
      <c r="HIQ28" s="73"/>
      <c r="HIR28" s="73"/>
      <c r="HIS28" s="73"/>
      <c r="HIT28" s="73"/>
      <c r="HIU28" s="73"/>
      <c r="HIV28" s="73"/>
      <c r="HIW28" s="73"/>
      <c r="HIX28" s="73"/>
      <c r="HIY28" s="73"/>
      <c r="HIZ28" s="74"/>
      <c r="HJA28" s="73"/>
      <c r="HJB28" s="73"/>
      <c r="HJC28" s="73"/>
      <c r="HJD28" s="73"/>
      <c r="HJE28" s="73"/>
      <c r="HJF28" s="73"/>
      <c r="HJG28" s="73"/>
      <c r="HJH28" s="73"/>
      <c r="HJI28" s="73"/>
      <c r="HJJ28" s="73"/>
      <c r="HJK28" s="73"/>
      <c r="HJL28" s="73"/>
      <c r="HJM28" s="73"/>
      <c r="HJN28" s="73"/>
      <c r="HJO28" s="73"/>
      <c r="HJP28" s="73"/>
      <c r="HJQ28" s="73"/>
      <c r="HJR28" s="73"/>
      <c r="HJS28" s="73"/>
      <c r="HJT28" s="73"/>
      <c r="HJU28" s="73"/>
      <c r="HJV28" s="73"/>
      <c r="HJW28" s="73"/>
      <c r="HJX28" s="73"/>
      <c r="HJY28" s="73"/>
      <c r="HJZ28" s="74"/>
      <c r="HKA28" s="73"/>
      <c r="HKB28" s="73"/>
      <c r="HKC28" s="73"/>
      <c r="HKD28" s="73"/>
      <c r="HKE28" s="73"/>
      <c r="HKF28" s="73"/>
      <c r="HKG28" s="73"/>
      <c r="HKH28" s="73"/>
      <c r="HKI28" s="73"/>
      <c r="HKJ28" s="73"/>
      <c r="HKK28" s="73"/>
      <c r="HKL28" s="73"/>
      <c r="HKM28" s="73"/>
      <c r="HKN28" s="73"/>
      <c r="HKO28" s="73"/>
      <c r="HKP28" s="73"/>
      <c r="HKQ28" s="73"/>
      <c r="HKR28" s="73"/>
      <c r="HKS28" s="73"/>
      <c r="HKT28" s="73"/>
      <c r="HKU28" s="73"/>
      <c r="HKV28" s="73"/>
      <c r="HKW28" s="73"/>
      <c r="HKX28" s="73"/>
      <c r="HKY28" s="73"/>
      <c r="HKZ28" s="74"/>
      <c r="HLA28" s="73"/>
      <c r="HLB28" s="73"/>
      <c r="HLC28" s="73"/>
      <c r="HLD28" s="73"/>
      <c r="HLE28" s="73"/>
      <c r="HLF28" s="73"/>
      <c r="HLG28" s="73"/>
      <c r="HLH28" s="73"/>
      <c r="HLI28" s="73"/>
      <c r="HLJ28" s="73"/>
      <c r="HLK28" s="73"/>
      <c r="HLL28" s="73"/>
      <c r="HLM28" s="73"/>
      <c r="HLN28" s="73"/>
      <c r="HLO28" s="73"/>
      <c r="HLP28" s="73"/>
      <c r="HLQ28" s="73"/>
      <c r="HLR28" s="73"/>
      <c r="HLS28" s="73"/>
      <c r="HLT28" s="73"/>
      <c r="HLU28" s="73"/>
      <c r="HLV28" s="73"/>
      <c r="HLW28" s="73"/>
      <c r="HLX28" s="73"/>
      <c r="HLY28" s="73"/>
      <c r="HLZ28" s="74"/>
      <c r="HMA28" s="73"/>
      <c r="HMB28" s="73"/>
      <c r="HMC28" s="73"/>
      <c r="HMD28" s="73"/>
      <c r="HME28" s="73"/>
      <c r="HMF28" s="73"/>
      <c r="HMG28" s="73"/>
      <c r="HMH28" s="73"/>
      <c r="HMI28" s="73"/>
      <c r="HMJ28" s="73"/>
      <c r="HMK28" s="73"/>
      <c r="HML28" s="73"/>
      <c r="HMM28" s="73"/>
      <c r="HMN28" s="73"/>
      <c r="HMO28" s="73"/>
      <c r="HMP28" s="73"/>
      <c r="HMQ28" s="73"/>
      <c r="HMR28" s="73"/>
      <c r="HMS28" s="73"/>
      <c r="HMT28" s="73"/>
      <c r="HMU28" s="73"/>
      <c r="HMV28" s="73"/>
      <c r="HMW28" s="73"/>
      <c r="HMX28" s="73"/>
      <c r="HMY28" s="73"/>
      <c r="HMZ28" s="74"/>
      <c r="HNA28" s="73"/>
      <c r="HNB28" s="73"/>
      <c r="HNC28" s="73"/>
      <c r="HND28" s="73"/>
      <c r="HNE28" s="73"/>
      <c r="HNF28" s="73"/>
      <c r="HNG28" s="73"/>
      <c r="HNH28" s="73"/>
      <c r="HNI28" s="73"/>
      <c r="HNJ28" s="73"/>
      <c r="HNK28" s="73"/>
      <c r="HNL28" s="73"/>
      <c r="HNM28" s="73"/>
      <c r="HNN28" s="73"/>
      <c r="HNO28" s="73"/>
      <c r="HNP28" s="73"/>
      <c r="HNQ28" s="73"/>
      <c r="HNR28" s="73"/>
      <c r="HNS28" s="73"/>
      <c r="HNT28" s="73"/>
      <c r="HNU28" s="73"/>
      <c r="HNV28" s="73"/>
      <c r="HNW28" s="73"/>
      <c r="HNX28" s="73"/>
      <c r="HNY28" s="73"/>
      <c r="HNZ28" s="74"/>
      <c r="HOA28" s="73"/>
      <c r="HOB28" s="73"/>
      <c r="HOC28" s="73"/>
      <c r="HOD28" s="73"/>
      <c r="HOE28" s="73"/>
      <c r="HOF28" s="73"/>
      <c r="HOG28" s="73"/>
      <c r="HOH28" s="73"/>
      <c r="HOI28" s="73"/>
      <c r="HOJ28" s="73"/>
      <c r="HOK28" s="73"/>
      <c r="HOL28" s="73"/>
      <c r="HOM28" s="73"/>
      <c r="HON28" s="73"/>
      <c r="HOO28" s="73"/>
      <c r="HOP28" s="73"/>
      <c r="HOQ28" s="73"/>
      <c r="HOR28" s="73"/>
      <c r="HOS28" s="73"/>
      <c r="HOT28" s="73"/>
      <c r="HOU28" s="73"/>
      <c r="HOV28" s="73"/>
      <c r="HOW28" s="73"/>
      <c r="HOX28" s="73"/>
      <c r="HOY28" s="73"/>
      <c r="HOZ28" s="74"/>
      <c r="HPA28" s="73"/>
      <c r="HPB28" s="73"/>
      <c r="HPC28" s="73"/>
      <c r="HPD28" s="73"/>
      <c r="HPE28" s="73"/>
      <c r="HPF28" s="73"/>
      <c r="HPG28" s="73"/>
      <c r="HPH28" s="73"/>
      <c r="HPI28" s="73"/>
      <c r="HPJ28" s="73"/>
      <c r="HPK28" s="73"/>
      <c r="HPL28" s="73"/>
      <c r="HPM28" s="73"/>
      <c r="HPN28" s="73"/>
      <c r="HPO28" s="73"/>
      <c r="HPP28" s="73"/>
      <c r="HPQ28" s="73"/>
      <c r="HPR28" s="73"/>
      <c r="HPS28" s="73"/>
      <c r="HPT28" s="73"/>
      <c r="HPU28" s="73"/>
      <c r="HPV28" s="73"/>
      <c r="HPW28" s="73"/>
      <c r="HPX28" s="73"/>
      <c r="HPY28" s="73"/>
      <c r="HPZ28" s="74"/>
      <c r="HQA28" s="73"/>
      <c r="HQB28" s="73"/>
      <c r="HQC28" s="73"/>
      <c r="HQD28" s="73"/>
      <c r="HQE28" s="73"/>
      <c r="HQF28" s="73"/>
      <c r="HQG28" s="73"/>
      <c r="HQH28" s="73"/>
      <c r="HQI28" s="73"/>
      <c r="HQJ28" s="73"/>
      <c r="HQK28" s="73"/>
      <c r="HQL28" s="73"/>
      <c r="HQM28" s="73"/>
      <c r="HQN28" s="73"/>
      <c r="HQO28" s="73"/>
      <c r="HQP28" s="73"/>
      <c r="HQQ28" s="73"/>
      <c r="HQR28" s="73"/>
      <c r="HQS28" s="73"/>
      <c r="HQT28" s="73"/>
      <c r="HQU28" s="73"/>
      <c r="HQV28" s="73"/>
      <c r="HQW28" s="73"/>
      <c r="HQX28" s="73"/>
      <c r="HQY28" s="73"/>
      <c r="HQZ28" s="74"/>
      <c r="HRA28" s="73"/>
      <c r="HRB28" s="73"/>
      <c r="HRC28" s="73"/>
      <c r="HRD28" s="73"/>
      <c r="HRE28" s="73"/>
      <c r="HRF28" s="73"/>
      <c r="HRG28" s="73"/>
      <c r="HRH28" s="73"/>
      <c r="HRI28" s="73"/>
      <c r="HRJ28" s="73"/>
      <c r="HRK28" s="73"/>
      <c r="HRL28" s="73"/>
      <c r="HRM28" s="73"/>
      <c r="HRN28" s="73"/>
      <c r="HRO28" s="73"/>
      <c r="HRP28" s="73"/>
      <c r="HRQ28" s="73"/>
      <c r="HRR28" s="73"/>
      <c r="HRS28" s="73"/>
      <c r="HRT28" s="73"/>
      <c r="HRU28" s="73"/>
      <c r="HRV28" s="73"/>
      <c r="HRW28" s="73"/>
      <c r="HRX28" s="73"/>
      <c r="HRY28" s="73"/>
      <c r="HRZ28" s="74"/>
      <c r="HSA28" s="73"/>
      <c r="HSB28" s="73"/>
      <c r="HSC28" s="73"/>
      <c r="HSD28" s="73"/>
      <c r="HSE28" s="73"/>
      <c r="HSF28" s="73"/>
      <c r="HSG28" s="73"/>
      <c r="HSH28" s="73"/>
      <c r="HSI28" s="73"/>
      <c r="HSJ28" s="73"/>
      <c r="HSK28" s="73"/>
      <c r="HSL28" s="73"/>
      <c r="HSM28" s="73"/>
      <c r="HSN28" s="73"/>
      <c r="HSO28" s="73"/>
      <c r="HSP28" s="73"/>
      <c r="HSQ28" s="73"/>
      <c r="HSR28" s="73"/>
      <c r="HSS28" s="73"/>
      <c r="HST28" s="73"/>
      <c r="HSU28" s="73"/>
      <c r="HSV28" s="73"/>
      <c r="HSW28" s="73"/>
      <c r="HSX28" s="73"/>
      <c r="HSY28" s="73"/>
      <c r="HSZ28" s="74"/>
      <c r="HTA28" s="73"/>
      <c r="HTB28" s="73"/>
      <c r="HTC28" s="73"/>
      <c r="HTD28" s="73"/>
      <c r="HTE28" s="73"/>
      <c r="HTF28" s="73"/>
      <c r="HTG28" s="73"/>
      <c r="HTH28" s="73"/>
      <c r="HTI28" s="73"/>
      <c r="HTJ28" s="73"/>
      <c r="HTK28" s="73"/>
      <c r="HTL28" s="73"/>
      <c r="HTM28" s="73"/>
      <c r="HTN28" s="73"/>
      <c r="HTO28" s="73"/>
      <c r="HTP28" s="73"/>
      <c r="HTQ28" s="73"/>
      <c r="HTR28" s="73"/>
      <c r="HTS28" s="73"/>
      <c r="HTT28" s="73"/>
      <c r="HTU28" s="73"/>
      <c r="HTV28" s="73"/>
      <c r="HTW28" s="73"/>
      <c r="HTX28" s="73"/>
      <c r="HTY28" s="73"/>
      <c r="HTZ28" s="74"/>
      <c r="HUA28" s="73"/>
      <c r="HUB28" s="73"/>
      <c r="HUC28" s="73"/>
      <c r="HUD28" s="73"/>
      <c r="HUE28" s="73"/>
      <c r="HUF28" s="73"/>
      <c r="HUG28" s="73"/>
      <c r="HUH28" s="73"/>
      <c r="HUI28" s="73"/>
      <c r="HUJ28" s="73"/>
      <c r="HUK28" s="73"/>
      <c r="HUL28" s="73"/>
      <c r="HUM28" s="73"/>
      <c r="HUN28" s="73"/>
      <c r="HUO28" s="73"/>
      <c r="HUP28" s="73"/>
      <c r="HUQ28" s="73"/>
      <c r="HUR28" s="73"/>
      <c r="HUS28" s="73"/>
      <c r="HUT28" s="73"/>
      <c r="HUU28" s="73"/>
      <c r="HUV28" s="73"/>
      <c r="HUW28" s="73"/>
      <c r="HUX28" s="73"/>
      <c r="HUY28" s="73"/>
      <c r="HUZ28" s="74"/>
      <c r="HVA28" s="73"/>
      <c r="HVB28" s="73"/>
      <c r="HVC28" s="73"/>
      <c r="HVD28" s="73"/>
      <c r="HVE28" s="73"/>
      <c r="HVF28" s="73"/>
      <c r="HVG28" s="73"/>
      <c r="HVH28" s="73"/>
      <c r="HVI28" s="73"/>
      <c r="HVJ28" s="73"/>
      <c r="HVK28" s="73"/>
      <c r="HVL28" s="73"/>
      <c r="HVM28" s="73"/>
      <c r="HVN28" s="73"/>
      <c r="HVO28" s="73"/>
      <c r="HVP28" s="73"/>
      <c r="HVQ28" s="73"/>
      <c r="HVR28" s="73"/>
      <c r="HVS28" s="73"/>
      <c r="HVT28" s="73"/>
      <c r="HVU28" s="73"/>
      <c r="HVV28" s="73"/>
      <c r="HVW28" s="73"/>
      <c r="HVX28" s="73"/>
      <c r="HVY28" s="73"/>
      <c r="HVZ28" s="74"/>
      <c r="HWA28" s="73"/>
      <c r="HWB28" s="73"/>
      <c r="HWC28" s="73"/>
      <c r="HWD28" s="73"/>
      <c r="HWE28" s="73"/>
      <c r="HWF28" s="73"/>
      <c r="HWG28" s="73"/>
      <c r="HWH28" s="73"/>
      <c r="HWI28" s="73"/>
      <c r="HWJ28" s="73"/>
      <c r="HWK28" s="73"/>
      <c r="HWL28" s="73"/>
      <c r="HWM28" s="73"/>
      <c r="HWN28" s="73"/>
      <c r="HWO28" s="73"/>
      <c r="HWP28" s="73"/>
      <c r="HWQ28" s="73"/>
      <c r="HWR28" s="73"/>
      <c r="HWS28" s="73"/>
      <c r="HWT28" s="73"/>
      <c r="HWU28" s="73"/>
      <c r="HWV28" s="73"/>
      <c r="HWW28" s="73"/>
      <c r="HWX28" s="73"/>
      <c r="HWY28" s="73"/>
      <c r="HWZ28" s="74"/>
      <c r="HXA28" s="73"/>
      <c r="HXB28" s="73"/>
      <c r="HXC28" s="73"/>
      <c r="HXD28" s="73"/>
      <c r="HXE28" s="73"/>
      <c r="HXF28" s="73"/>
      <c r="HXG28" s="73"/>
      <c r="HXH28" s="73"/>
      <c r="HXI28" s="73"/>
      <c r="HXJ28" s="73"/>
      <c r="HXK28" s="73"/>
      <c r="HXL28" s="73"/>
      <c r="HXM28" s="73"/>
      <c r="HXN28" s="73"/>
      <c r="HXO28" s="73"/>
      <c r="HXP28" s="73"/>
      <c r="HXQ28" s="73"/>
      <c r="HXR28" s="73"/>
      <c r="HXS28" s="73"/>
      <c r="HXT28" s="73"/>
      <c r="HXU28" s="73"/>
      <c r="HXV28" s="73"/>
      <c r="HXW28" s="73"/>
      <c r="HXX28" s="73"/>
      <c r="HXY28" s="73"/>
      <c r="HXZ28" s="74"/>
      <c r="HYA28" s="73"/>
      <c r="HYB28" s="73"/>
      <c r="HYC28" s="73"/>
      <c r="HYD28" s="73"/>
      <c r="HYE28" s="73"/>
      <c r="HYF28" s="73"/>
      <c r="HYG28" s="73"/>
      <c r="HYH28" s="73"/>
      <c r="HYI28" s="73"/>
      <c r="HYJ28" s="73"/>
      <c r="HYK28" s="73"/>
      <c r="HYL28" s="73"/>
      <c r="HYM28" s="73"/>
      <c r="HYN28" s="73"/>
      <c r="HYO28" s="73"/>
      <c r="HYP28" s="73"/>
      <c r="HYQ28" s="73"/>
      <c r="HYR28" s="73"/>
      <c r="HYS28" s="73"/>
      <c r="HYT28" s="73"/>
      <c r="HYU28" s="73"/>
      <c r="HYV28" s="73"/>
      <c r="HYW28" s="73"/>
      <c r="HYX28" s="73"/>
      <c r="HYY28" s="73"/>
      <c r="HYZ28" s="74"/>
      <c r="HZA28" s="73"/>
      <c r="HZB28" s="73"/>
      <c r="HZC28" s="73"/>
      <c r="HZD28" s="73"/>
      <c r="HZE28" s="73"/>
      <c r="HZF28" s="73"/>
      <c r="HZG28" s="73"/>
      <c r="HZH28" s="73"/>
      <c r="HZI28" s="73"/>
      <c r="HZJ28" s="73"/>
      <c r="HZK28" s="73"/>
      <c r="HZL28" s="73"/>
      <c r="HZM28" s="73"/>
      <c r="HZN28" s="73"/>
      <c r="HZO28" s="73"/>
      <c r="HZP28" s="73"/>
      <c r="HZQ28" s="73"/>
      <c r="HZR28" s="73"/>
      <c r="HZS28" s="73"/>
      <c r="HZT28" s="73"/>
      <c r="HZU28" s="73"/>
      <c r="HZV28" s="73"/>
      <c r="HZW28" s="73"/>
      <c r="HZX28" s="73"/>
      <c r="HZY28" s="73"/>
      <c r="HZZ28" s="74"/>
      <c r="IAA28" s="73"/>
      <c r="IAB28" s="73"/>
      <c r="IAC28" s="73"/>
      <c r="IAD28" s="73"/>
      <c r="IAE28" s="73"/>
      <c r="IAF28" s="73"/>
      <c r="IAG28" s="73"/>
      <c r="IAH28" s="73"/>
      <c r="IAI28" s="73"/>
      <c r="IAJ28" s="73"/>
      <c r="IAK28" s="73"/>
      <c r="IAL28" s="73"/>
      <c r="IAM28" s="73"/>
      <c r="IAN28" s="73"/>
      <c r="IAO28" s="73"/>
      <c r="IAP28" s="73"/>
      <c r="IAQ28" s="73"/>
      <c r="IAR28" s="73"/>
      <c r="IAS28" s="73"/>
      <c r="IAT28" s="73"/>
      <c r="IAU28" s="73"/>
      <c r="IAV28" s="73"/>
      <c r="IAW28" s="73"/>
      <c r="IAX28" s="73"/>
      <c r="IAY28" s="73"/>
      <c r="IAZ28" s="74"/>
      <c r="IBA28" s="73"/>
      <c r="IBB28" s="73"/>
      <c r="IBC28" s="73"/>
      <c r="IBD28" s="73"/>
      <c r="IBE28" s="73"/>
      <c r="IBF28" s="73"/>
      <c r="IBG28" s="73"/>
      <c r="IBH28" s="73"/>
      <c r="IBI28" s="73"/>
      <c r="IBJ28" s="73"/>
      <c r="IBK28" s="73"/>
      <c r="IBL28" s="73"/>
      <c r="IBM28" s="73"/>
      <c r="IBN28" s="73"/>
      <c r="IBO28" s="73"/>
      <c r="IBP28" s="73"/>
      <c r="IBQ28" s="73"/>
      <c r="IBR28" s="73"/>
      <c r="IBS28" s="73"/>
      <c r="IBT28" s="73"/>
      <c r="IBU28" s="73"/>
      <c r="IBV28" s="73"/>
      <c r="IBW28" s="73"/>
      <c r="IBX28" s="73"/>
      <c r="IBY28" s="73"/>
      <c r="IBZ28" s="74"/>
      <c r="ICA28" s="73"/>
      <c r="ICB28" s="73"/>
      <c r="ICC28" s="73"/>
      <c r="ICD28" s="73"/>
      <c r="ICE28" s="73"/>
      <c r="ICF28" s="73"/>
      <c r="ICG28" s="73"/>
      <c r="ICH28" s="73"/>
      <c r="ICI28" s="73"/>
      <c r="ICJ28" s="73"/>
      <c r="ICK28" s="73"/>
      <c r="ICL28" s="73"/>
      <c r="ICM28" s="73"/>
      <c r="ICN28" s="73"/>
      <c r="ICO28" s="73"/>
      <c r="ICP28" s="73"/>
      <c r="ICQ28" s="73"/>
      <c r="ICR28" s="73"/>
      <c r="ICS28" s="73"/>
      <c r="ICT28" s="73"/>
      <c r="ICU28" s="73"/>
      <c r="ICV28" s="73"/>
      <c r="ICW28" s="73"/>
      <c r="ICX28" s="73"/>
      <c r="ICY28" s="73"/>
      <c r="ICZ28" s="74"/>
      <c r="IDA28" s="73"/>
      <c r="IDB28" s="73"/>
      <c r="IDC28" s="73"/>
      <c r="IDD28" s="73"/>
      <c r="IDE28" s="73"/>
      <c r="IDF28" s="73"/>
      <c r="IDG28" s="73"/>
      <c r="IDH28" s="73"/>
      <c r="IDI28" s="73"/>
      <c r="IDJ28" s="73"/>
      <c r="IDK28" s="73"/>
      <c r="IDL28" s="73"/>
      <c r="IDM28" s="73"/>
      <c r="IDN28" s="73"/>
      <c r="IDO28" s="73"/>
      <c r="IDP28" s="73"/>
      <c r="IDQ28" s="73"/>
      <c r="IDR28" s="73"/>
      <c r="IDS28" s="73"/>
      <c r="IDT28" s="73"/>
      <c r="IDU28" s="73"/>
      <c r="IDV28" s="73"/>
      <c r="IDW28" s="73"/>
      <c r="IDX28" s="73"/>
      <c r="IDY28" s="73"/>
      <c r="IDZ28" s="74"/>
      <c r="IEA28" s="73"/>
      <c r="IEB28" s="73"/>
      <c r="IEC28" s="73"/>
      <c r="IED28" s="73"/>
      <c r="IEE28" s="73"/>
      <c r="IEF28" s="73"/>
      <c r="IEG28" s="73"/>
      <c r="IEH28" s="73"/>
      <c r="IEI28" s="73"/>
      <c r="IEJ28" s="73"/>
      <c r="IEK28" s="73"/>
      <c r="IEL28" s="73"/>
      <c r="IEM28" s="73"/>
      <c r="IEN28" s="73"/>
      <c r="IEO28" s="73"/>
      <c r="IEP28" s="73"/>
      <c r="IEQ28" s="73"/>
      <c r="IER28" s="73"/>
      <c r="IES28" s="73"/>
      <c r="IET28" s="73"/>
      <c r="IEU28" s="73"/>
      <c r="IEV28" s="73"/>
      <c r="IEW28" s="73"/>
      <c r="IEX28" s="73"/>
      <c r="IEY28" s="73"/>
      <c r="IEZ28" s="74"/>
      <c r="IFA28" s="73"/>
      <c r="IFB28" s="73"/>
      <c r="IFC28" s="73"/>
      <c r="IFD28" s="73"/>
      <c r="IFE28" s="73"/>
      <c r="IFF28" s="73"/>
      <c r="IFG28" s="73"/>
      <c r="IFH28" s="73"/>
      <c r="IFI28" s="73"/>
      <c r="IFJ28" s="73"/>
      <c r="IFK28" s="73"/>
      <c r="IFL28" s="73"/>
      <c r="IFM28" s="73"/>
      <c r="IFN28" s="73"/>
      <c r="IFO28" s="73"/>
      <c r="IFP28" s="73"/>
      <c r="IFQ28" s="73"/>
      <c r="IFR28" s="73"/>
      <c r="IFS28" s="73"/>
      <c r="IFT28" s="73"/>
      <c r="IFU28" s="73"/>
      <c r="IFV28" s="73"/>
      <c r="IFW28" s="73"/>
      <c r="IFX28" s="73"/>
      <c r="IFY28" s="73"/>
      <c r="IFZ28" s="74"/>
      <c r="IGA28" s="73"/>
      <c r="IGB28" s="73"/>
      <c r="IGC28" s="73"/>
      <c r="IGD28" s="73"/>
      <c r="IGE28" s="73"/>
      <c r="IGF28" s="73"/>
      <c r="IGG28" s="73"/>
      <c r="IGH28" s="73"/>
      <c r="IGI28" s="73"/>
      <c r="IGJ28" s="73"/>
      <c r="IGK28" s="73"/>
      <c r="IGL28" s="73"/>
      <c r="IGM28" s="73"/>
      <c r="IGN28" s="73"/>
      <c r="IGO28" s="73"/>
      <c r="IGP28" s="73"/>
      <c r="IGQ28" s="73"/>
      <c r="IGR28" s="73"/>
      <c r="IGS28" s="73"/>
      <c r="IGT28" s="73"/>
      <c r="IGU28" s="73"/>
      <c r="IGV28" s="73"/>
      <c r="IGW28" s="73"/>
      <c r="IGX28" s="73"/>
      <c r="IGY28" s="73"/>
      <c r="IGZ28" s="74"/>
      <c r="IHA28" s="73"/>
      <c r="IHB28" s="73"/>
      <c r="IHC28" s="73"/>
      <c r="IHD28" s="73"/>
      <c r="IHE28" s="73"/>
      <c r="IHF28" s="73"/>
      <c r="IHG28" s="73"/>
      <c r="IHH28" s="73"/>
      <c r="IHI28" s="73"/>
      <c r="IHJ28" s="73"/>
      <c r="IHK28" s="73"/>
      <c r="IHL28" s="73"/>
      <c r="IHM28" s="73"/>
      <c r="IHN28" s="73"/>
      <c r="IHO28" s="73"/>
      <c r="IHP28" s="73"/>
      <c r="IHQ28" s="73"/>
      <c r="IHR28" s="73"/>
      <c r="IHS28" s="73"/>
      <c r="IHT28" s="73"/>
      <c r="IHU28" s="73"/>
      <c r="IHV28" s="73"/>
      <c r="IHW28" s="73"/>
      <c r="IHX28" s="73"/>
      <c r="IHY28" s="73"/>
      <c r="IHZ28" s="74"/>
      <c r="IIA28" s="73"/>
      <c r="IIB28" s="73"/>
      <c r="IIC28" s="73"/>
      <c r="IID28" s="73"/>
      <c r="IIE28" s="73"/>
      <c r="IIF28" s="73"/>
      <c r="IIG28" s="73"/>
      <c r="IIH28" s="73"/>
      <c r="III28" s="73"/>
      <c r="IIJ28" s="73"/>
      <c r="IIK28" s="73"/>
      <c r="IIL28" s="73"/>
      <c r="IIM28" s="73"/>
      <c r="IIN28" s="73"/>
      <c r="IIO28" s="73"/>
      <c r="IIP28" s="73"/>
      <c r="IIQ28" s="73"/>
      <c r="IIR28" s="73"/>
      <c r="IIS28" s="73"/>
      <c r="IIT28" s="73"/>
      <c r="IIU28" s="73"/>
      <c r="IIV28" s="73"/>
      <c r="IIW28" s="73"/>
      <c r="IIX28" s="73"/>
      <c r="IIY28" s="73"/>
      <c r="IIZ28" s="74"/>
      <c r="IJA28" s="73"/>
      <c r="IJB28" s="73"/>
      <c r="IJC28" s="73"/>
      <c r="IJD28" s="73"/>
      <c r="IJE28" s="73"/>
      <c r="IJF28" s="73"/>
      <c r="IJG28" s="73"/>
      <c r="IJH28" s="73"/>
      <c r="IJI28" s="73"/>
      <c r="IJJ28" s="73"/>
      <c r="IJK28" s="73"/>
      <c r="IJL28" s="73"/>
      <c r="IJM28" s="73"/>
      <c r="IJN28" s="73"/>
      <c r="IJO28" s="73"/>
      <c r="IJP28" s="73"/>
      <c r="IJQ28" s="73"/>
      <c r="IJR28" s="73"/>
      <c r="IJS28" s="73"/>
      <c r="IJT28" s="73"/>
      <c r="IJU28" s="73"/>
      <c r="IJV28" s="73"/>
      <c r="IJW28" s="73"/>
      <c r="IJX28" s="73"/>
      <c r="IJY28" s="73"/>
      <c r="IJZ28" s="74"/>
      <c r="IKA28" s="73"/>
      <c r="IKB28" s="73"/>
      <c r="IKC28" s="73"/>
      <c r="IKD28" s="73"/>
      <c r="IKE28" s="73"/>
      <c r="IKF28" s="73"/>
      <c r="IKG28" s="73"/>
      <c r="IKH28" s="73"/>
      <c r="IKI28" s="73"/>
      <c r="IKJ28" s="73"/>
      <c r="IKK28" s="73"/>
      <c r="IKL28" s="73"/>
      <c r="IKM28" s="73"/>
      <c r="IKN28" s="73"/>
      <c r="IKO28" s="73"/>
      <c r="IKP28" s="73"/>
      <c r="IKQ28" s="73"/>
      <c r="IKR28" s="73"/>
      <c r="IKS28" s="73"/>
      <c r="IKT28" s="73"/>
      <c r="IKU28" s="73"/>
      <c r="IKV28" s="73"/>
      <c r="IKW28" s="73"/>
      <c r="IKX28" s="73"/>
      <c r="IKY28" s="73"/>
      <c r="IKZ28" s="74"/>
      <c r="ILA28" s="73"/>
      <c r="ILB28" s="73"/>
      <c r="ILC28" s="73"/>
      <c r="ILD28" s="73"/>
      <c r="ILE28" s="73"/>
      <c r="ILF28" s="73"/>
      <c r="ILG28" s="73"/>
      <c r="ILH28" s="73"/>
      <c r="ILI28" s="73"/>
      <c r="ILJ28" s="73"/>
      <c r="ILK28" s="73"/>
      <c r="ILL28" s="73"/>
      <c r="ILM28" s="73"/>
      <c r="ILN28" s="73"/>
      <c r="ILO28" s="73"/>
      <c r="ILP28" s="73"/>
      <c r="ILQ28" s="73"/>
      <c r="ILR28" s="73"/>
      <c r="ILS28" s="73"/>
      <c r="ILT28" s="73"/>
      <c r="ILU28" s="73"/>
      <c r="ILV28" s="73"/>
      <c r="ILW28" s="73"/>
      <c r="ILX28" s="73"/>
      <c r="ILY28" s="73"/>
      <c r="ILZ28" s="74"/>
      <c r="IMA28" s="73"/>
      <c r="IMB28" s="73"/>
      <c r="IMC28" s="73"/>
      <c r="IMD28" s="73"/>
      <c r="IME28" s="73"/>
      <c r="IMF28" s="73"/>
      <c r="IMG28" s="73"/>
      <c r="IMH28" s="73"/>
      <c r="IMI28" s="73"/>
      <c r="IMJ28" s="73"/>
      <c r="IMK28" s="73"/>
      <c r="IML28" s="73"/>
      <c r="IMM28" s="73"/>
      <c r="IMN28" s="73"/>
      <c r="IMO28" s="73"/>
      <c r="IMP28" s="73"/>
      <c r="IMQ28" s="73"/>
      <c r="IMR28" s="73"/>
      <c r="IMS28" s="73"/>
      <c r="IMT28" s="73"/>
      <c r="IMU28" s="73"/>
      <c r="IMV28" s="73"/>
      <c r="IMW28" s="73"/>
      <c r="IMX28" s="73"/>
      <c r="IMY28" s="73"/>
      <c r="IMZ28" s="74"/>
      <c r="INA28" s="73"/>
      <c r="INB28" s="73"/>
      <c r="INC28" s="73"/>
      <c r="IND28" s="73"/>
      <c r="INE28" s="73"/>
      <c r="INF28" s="73"/>
      <c r="ING28" s="73"/>
      <c r="INH28" s="73"/>
      <c r="INI28" s="73"/>
      <c r="INJ28" s="73"/>
      <c r="INK28" s="73"/>
      <c r="INL28" s="73"/>
      <c r="INM28" s="73"/>
      <c r="INN28" s="73"/>
      <c r="INO28" s="73"/>
      <c r="INP28" s="73"/>
      <c r="INQ28" s="73"/>
      <c r="INR28" s="73"/>
      <c r="INS28" s="73"/>
      <c r="INT28" s="73"/>
      <c r="INU28" s="73"/>
      <c r="INV28" s="73"/>
      <c r="INW28" s="73"/>
      <c r="INX28" s="73"/>
      <c r="INY28" s="73"/>
      <c r="INZ28" s="74"/>
      <c r="IOA28" s="73"/>
      <c r="IOB28" s="73"/>
      <c r="IOC28" s="73"/>
      <c r="IOD28" s="73"/>
      <c r="IOE28" s="73"/>
      <c r="IOF28" s="73"/>
      <c r="IOG28" s="73"/>
      <c r="IOH28" s="73"/>
      <c r="IOI28" s="73"/>
      <c r="IOJ28" s="73"/>
      <c r="IOK28" s="73"/>
      <c r="IOL28" s="73"/>
      <c r="IOM28" s="73"/>
      <c r="ION28" s="73"/>
      <c r="IOO28" s="73"/>
      <c r="IOP28" s="73"/>
      <c r="IOQ28" s="73"/>
      <c r="IOR28" s="73"/>
      <c r="IOS28" s="73"/>
      <c r="IOT28" s="73"/>
      <c r="IOU28" s="73"/>
      <c r="IOV28" s="73"/>
      <c r="IOW28" s="73"/>
      <c r="IOX28" s="73"/>
      <c r="IOY28" s="73"/>
      <c r="IOZ28" s="74"/>
      <c r="IPA28" s="73"/>
      <c r="IPB28" s="73"/>
      <c r="IPC28" s="73"/>
      <c r="IPD28" s="73"/>
      <c r="IPE28" s="73"/>
      <c r="IPF28" s="73"/>
      <c r="IPG28" s="73"/>
      <c r="IPH28" s="73"/>
      <c r="IPI28" s="73"/>
      <c r="IPJ28" s="73"/>
      <c r="IPK28" s="73"/>
      <c r="IPL28" s="73"/>
      <c r="IPM28" s="73"/>
      <c r="IPN28" s="73"/>
      <c r="IPO28" s="73"/>
      <c r="IPP28" s="73"/>
      <c r="IPQ28" s="73"/>
      <c r="IPR28" s="73"/>
      <c r="IPS28" s="73"/>
      <c r="IPT28" s="73"/>
      <c r="IPU28" s="73"/>
      <c r="IPV28" s="73"/>
      <c r="IPW28" s="73"/>
      <c r="IPX28" s="73"/>
      <c r="IPY28" s="73"/>
      <c r="IPZ28" s="74"/>
      <c r="IQA28" s="73"/>
      <c r="IQB28" s="73"/>
      <c r="IQC28" s="73"/>
      <c r="IQD28" s="73"/>
      <c r="IQE28" s="73"/>
      <c r="IQF28" s="73"/>
      <c r="IQG28" s="73"/>
      <c r="IQH28" s="73"/>
      <c r="IQI28" s="73"/>
      <c r="IQJ28" s="73"/>
      <c r="IQK28" s="73"/>
      <c r="IQL28" s="73"/>
      <c r="IQM28" s="73"/>
      <c r="IQN28" s="73"/>
      <c r="IQO28" s="73"/>
      <c r="IQP28" s="73"/>
      <c r="IQQ28" s="73"/>
      <c r="IQR28" s="73"/>
      <c r="IQS28" s="73"/>
      <c r="IQT28" s="73"/>
      <c r="IQU28" s="73"/>
      <c r="IQV28" s="73"/>
      <c r="IQW28" s="73"/>
      <c r="IQX28" s="73"/>
      <c r="IQY28" s="73"/>
      <c r="IQZ28" s="74"/>
      <c r="IRA28" s="73"/>
      <c r="IRB28" s="73"/>
      <c r="IRC28" s="73"/>
      <c r="IRD28" s="73"/>
      <c r="IRE28" s="73"/>
      <c r="IRF28" s="73"/>
      <c r="IRG28" s="73"/>
      <c r="IRH28" s="73"/>
      <c r="IRI28" s="73"/>
      <c r="IRJ28" s="73"/>
      <c r="IRK28" s="73"/>
      <c r="IRL28" s="73"/>
      <c r="IRM28" s="73"/>
      <c r="IRN28" s="73"/>
      <c r="IRO28" s="73"/>
      <c r="IRP28" s="73"/>
      <c r="IRQ28" s="73"/>
      <c r="IRR28" s="73"/>
      <c r="IRS28" s="73"/>
      <c r="IRT28" s="73"/>
      <c r="IRU28" s="73"/>
      <c r="IRV28" s="73"/>
      <c r="IRW28" s="73"/>
      <c r="IRX28" s="73"/>
      <c r="IRY28" s="73"/>
      <c r="IRZ28" s="74"/>
      <c r="ISA28" s="73"/>
      <c r="ISB28" s="73"/>
      <c r="ISC28" s="73"/>
      <c r="ISD28" s="73"/>
      <c r="ISE28" s="73"/>
      <c r="ISF28" s="73"/>
      <c r="ISG28" s="73"/>
      <c r="ISH28" s="73"/>
      <c r="ISI28" s="73"/>
      <c r="ISJ28" s="73"/>
      <c r="ISK28" s="73"/>
      <c r="ISL28" s="73"/>
      <c r="ISM28" s="73"/>
      <c r="ISN28" s="73"/>
      <c r="ISO28" s="73"/>
      <c r="ISP28" s="73"/>
      <c r="ISQ28" s="73"/>
      <c r="ISR28" s="73"/>
      <c r="ISS28" s="73"/>
      <c r="IST28" s="73"/>
      <c r="ISU28" s="73"/>
      <c r="ISV28" s="73"/>
      <c r="ISW28" s="73"/>
      <c r="ISX28" s="73"/>
      <c r="ISY28" s="73"/>
      <c r="ISZ28" s="74"/>
      <c r="ITA28" s="73"/>
      <c r="ITB28" s="73"/>
      <c r="ITC28" s="73"/>
      <c r="ITD28" s="73"/>
      <c r="ITE28" s="73"/>
      <c r="ITF28" s="73"/>
      <c r="ITG28" s="73"/>
      <c r="ITH28" s="73"/>
      <c r="ITI28" s="73"/>
      <c r="ITJ28" s="73"/>
      <c r="ITK28" s="73"/>
      <c r="ITL28" s="73"/>
      <c r="ITM28" s="73"/>
      <c r="ITN28" s="73"/>
      <c r="ITO28" s="73"/>
      <c r="ITP28" s="73"/>
      <c r="ITQ28" s="73"/>
      <c r="ITR28" s="73"/>
      <c r="ITS28" s="73"/>
      <c r="ITT28" s="73"/>
      <c r="ITU28" s="73"/>
      <c r="ITV28" s="73"/>
      <c r="ITW28" s="73"/>
      <c r="ITX28" s="73"/>
      <c r="ITY28" s="73"/>
      <c r="ITZ28" s="74"/>
      <c r="IUA28" s="73"/>
      <c r="IUB28" s="73"/>
      <c r="IUC28" s="73"/>
      <c r="IUD28" s="73"/>
      <c r="IUE28" s="73"/>
      <c r="IUF28" s="73"/>
      <c r="IUG28" s="73"/>
      <c r="IUH28" s="73"/>
      <c r="IUI28" s="73"/>
      <c r="IUJ28" s="73"/>
      <c r="IUK28" s="73"/>
      <c r="IUL28" s="73"/>
      <c r="IUM28" s="73"/>
      <c r="IUN28" s="73"/>
      <c r="IUO28" s="73"/>
      <c r="IUP28" s="73"/>
      <c r="IUQ28" s="73"/>
      <c r="IUR28" s="73"/>
      <c r="IUS28" s="73"/>
      <c r="IUT28" s="73"/>
      <c r="IUU28" s="73"/>
      <c r="IUV28" s="73"/>
      <c r="IUW28" s="73"/>
      <c r="IUX28" s="73"/>
      <c r="IUY28" s="73"/>
      <c r="IUZ28" s="74"/>
      <c r="IVA28" s="73"/>
      <c r="IVB28" s="73"/>
      <c r="IVC28" s="73"/>
      <c r="IVD28" s="73"/>
      <c r="IVE28" s="73"/>
      <c r="IVF28" s="73"/>
      <c r="IVG28" s="73"/>
      <c r="IVH28" s="73"/>
      <c r="IVI28" s="73"/>
      <c r="IVJ28" s="73"/>
      <c r="IVK28" s="73"/>
      <c r="IVL28" s="73"/>
      <c r="IVM28" s="73"/>
      <c r="IVN28" s="73"/>
      <c r="IVO28" s="73"/>
      <c r="IVP28" s="73"/>
      <c r="IVQ28" s="73"/>
      <c r="IVR28" s="73"/>
      <c r="IVS28" s="73"/>
      <c r="IVT28" s="73"/>
      <c r="IVU28" s="73"/>
      <c r="IVV28" s="73"/>
      <c r="IVW28" s="73"/>
      <c r="IVX28" s="73"/>
      <c r="IVY28" s="73"/>
      <c r="IVZ28" s="74"/>
      <c r="IWA28" s="73"/>
      <c r="IWB28" s="73"/>
      <c r="IWC28" s="73"/>
      <c r="IWD28" s="73"/>
      <c r="IWE28" s="73"/>
      <c r="IWF28" s="73"/>
      <c r="IWG28" s="73"/>
      <c r="IWH28" s="73"/>
      <c r="IWI28" s="73"/>
      <c r="IWJ28" s="73"/>
      <c r="IWK28" s="73"/>
      <c r="IWL28" s="73"/>
      <c r="IWM28" s="73"/>
      <c r="IWN28" s="73"/>
      <c r="IWO28" s="73"/>
      <c r="IWP28" s="73"/>
      <c r="IWQ28" s="73"/>
      <c r="IWR28" s="73"/>
      <c r="IWS28" s="73"/>
      <c r="IWT28" s="73"/>
      <c r="IWU28" s="73"/>
      <c r="IWV28" s="73"/>
      <c r="IWW28" s="73"/>
      <c r="IWX28" s="73"/>
      <c r="IWY28" s="73"/>
      <c r="IWZ28" s="74"/>
      <c r="IXA28" s="73"/>
      <c r="IXB28" s="73"/>
      <c r="IXC28" s="73"/>
      <c r="IXD28" s="73"/>
      <c r="IXE28" s="73"/>
      <c r="IXF28" s="73"/>
      <c r="IXG28" s="73"/>
      <c r="IXH28" s="73"/>
      <c r="IXI28" s="73"/>
      <c r="IXJ28" s="73"/>
      <c r="IXK28" s="73"/>
      <c r="IXL28" s="73"/>
      <c r="IXM28" s="73"/>
      <c r="IXN28" s="73"/>
      <c r="IXO28" s="73"/>
      <c r="IXP28" s="73"/>
      <c r="IXQ28" s="73"/>
      <c r="IXR28" s="73"/>
      <c r="IXS28" s="73"/>
      <c r="IXT28" s="73"/>
      <c r="IXU28" s="73"/>
      <c r="IXV28" s="73"/>
      <c r="IXW28" s="73"/>
      <c r="IXX28" s="73"/>
      <c r="IXY28" s="73"/>
      <c r="IXZ28" s="74"/>
      <c r="IYA28" s="73"/>
      <c r="IYB28" s="73"/>
      <c r="IYC28" s="73"/>
      <c r="IYD28" s="73"/>
      <c r="IYE28" s="73"/>
      <c r="IYF28" s="73"/>
      <c r="IYG28" s="73"/>
      <c r="IYH28" s="73"/>
      <c r="IYI28" s="73"/>
      <c r="IYJ28" s="73"/>
      <c r="IYK28" s="73"/>
      <c r="IYL28" s="73"/>
      <c r="IYM28" s="73"/>
      <c r="IYN28" s="73"/>
      <c r="IYO28" s="73"/>
      <c r="IYP28" s="73"/>
      <c r="IYQ28" s="73"/>
      <c r="IYR28" s="73"/>
      <c r="IYS28" s="73"/>
      <c r="IYT28" s="73"/>
      <c r="IYU28" s="73"/>
      <c r="IYV28" s="73"/>
      <c r="IYW28" s="73"/>
      <c r="IYX28" s="73"/>
      <c r="IYY28" s="73"/>
      <c r="IYZ28" s="74"/>
      <c r="IZA28" s="73"/>
      <c r="IZB28" s="73"/>
      <c r="IZC28" s="73"/>
      <c r="IZD28" s="73"/>
      <c r="IZE28" s="73"/>
      <c r="IZF28" s="73"/>
      <c r="IZG28" s="73"/>
      <c r="IZH28" s="73"/>
      <c r="IZI28" s="73"/>
      <c r="IZJ28" s="73"/>
      <c r="IZK28" s="73"/>
      <c r="IZL28" s="73"/>
      <c r="IZM28" s="73"/>
      <c r="IZN28" s="73"/>
      <c r="IZO28" s="73"/>
      <c r="IZP28" s="73"/>
      <c r="IZQ28" s="73"/>
      <c r="IZR28" s="73"/>
      <c r="IZS28" s="73"/>
      <c r="IZT28" s="73"/>
      <c r="IZU28" s="73"/>
      <c r="IZV28" s="73"/>
      <c r="IZW28" s="73"/>
      <c r="IZX28" s="73"/>
      <c r="IZY28" s="73"/>
      <c r="IZZ28" s="74"/>
      <c r="JAA28" s="73"/>
      <c r="JAB28" s="73"/>
      <c r="JAC28" s="73"/>
      <c r="JAD28" s="73"/>
      <c r="JAE28" s="73"/>
      <c r="JAF28" s="73"/>
      <c r="JAG28" s="73"/>
      <c r="JAH28" s="73"/>
      <c r="JAI28" s="73"/>
      <c r="JAJ28" s="73"/>
      <c r="JAK28" s="73"/>
      <c r="JAL28" s="73"/>
      <c r="JAM28" s="73"/>
      <c r="JAN28" s="73"/>
      <c r="JAO28" s="73"/>
      <c r="JAP28" s="73"/>
      <c r="JAQ28" s="73"/>
      <c r="JAR28" s="73"/>
      <c r="JAS28" s="73"/>
      <c r="JAT28" s="73"/>
      <c r="JAU28" s="73"/>
      <c r="JAV28" s="73"/>
      <c r="JAW28" s="73"/>
      <c r="JAX28" s="73"/>
      <c r="JAY28" s="73"/>
      <c r="JAZ28" s="74"/>
      <c r="JBA28" s="73"/>
      <c r="JBB28" s="73"/>
      <c r="JBC28" s="73"/>
      <c r="JBD28" s="73"/>
      <c r="JBE28" s="73"/>
      <c r="JBF28" s="73"/>
      <c r="JBG28" s="73"/>
      <c r="JBH28" s="73"/>
      <c r="JBI28" s="73"/>
      <c r="JBJ28" s="73"/>
      <c r="JBK28" s="73"/>
      <c r="JBL28" s="73"/>
      <c r="JBM28" s="73"/>
      <c r="JBN28" s="73"/>
      <c r="JBO28" s="73"/>
      <c r="JBP28" s="73"/>
      <c r="JBQ28" s="73"/>
      <c r="JBR28" s="73"/>
      <c r="JBS28" s="73"/>
      <c r="JBT28" s="73"/>
      <c r="JBU28" s="73"/>
      <c r="JBV28" s="73"/>
      <c r="JBW28" s="73"/>
      <c r="JBX28" s="73"/>
      <c r="JBY28" s="73"/>
      <c r="JBZ28" s="74"/>
      <c r="JCA28" s="73"/>
      <c r="JCB28" s="73"/>
      <c r="JCC28" s="73"/>
      <c r="JCD28" s="73"/>
      <c r="JCE28" s="73"/>
      <c r="JCF28" s="73"/>
      <c r="JCG28" s="73"/>
      <c r="JCH28" s="73"/>
      <c r="JCI28" s="73"/>
      <c r="JCJ28" s="73"/>
      <c r="JCK28" s="73"/>
      <c r="JCL28" s="73"/>
      <c r="JCM28" s="73"/>
      <c r="JCN28" s="73"/>
      <c r="JCO28" s="73"/>
      <c r="JCP28" s="73"/>
      <c r="JCQ28" s="73"/>
      <c r="JCR28" s="73"/>
      <c r="JCS28" s="73"/>
      <c r="JCT28" s="73"/>
      <c r="JCU28" s="73"/>
      <c r="JCV28" s="73"/>
      <c r="JCW28" s="73"/>
      <c r="JCX28" s="73"/>
      <c r="JCY28" s="73"/>
      <c r="JCZ28" s="74"/>
      <c r="JDA28" s="73"/>
      <c r="JDB28" s="73"/>
      <c r="JDC28" s="73"/>
      <c r="JDD28" s="73"/>
      <c r="JDE28" s="73"/>
      <c r="JDF28" s="73"/>
      <c r="JDG28" s="73"/>
      <c r="JDH28" s="73"/>
      <c r="JDI28" s="73"/>
      <c r="JDJ28" s="73"/>
      <c r="JDK28" s="73"/>
      <c r="JDL28" s="73"/>
      <c r="JDM28" s="73"/>
      <c r="JDN28" s="73"/>
      <c r="JDO28" s="73"/>
      <c r="JDP28" s="73"/>
      <c r="JDQ28" s="73"/>
      <c r="JDR28" s="73"/>
      <c r="JDS28" s="73"/>
      <c r="JDT28" s="73"/>
      <c r="JDU28" s="73"/>
      <c r="JDV28" s="73"/>
      <c r="JDW28" s="73"/>
      <c r="JDX28" s="73"/>
      <c r="JDY28" s="73"/>
      <c r="JDZ28" s="74"/>
      <c r="JEA28" s="73"/>
      <c r="JEB28" s="73"/>
      <c r="JEC28" s="73"/>
      <c r="JED28" s="73"/>
      <c r="JEE28" s="73"/>
      <c r="JEF28" s="73"/>
      <c r="JEG28" s="73"/>
      <c r="JEH28" s="73"/>
      <c r="JEI28" s="73"/>
      <c r="JEJ28" s="73"/>
      <c r="JEK28" s="73"/>
      <c r="JEL28" s="73"/>
      <c r="JEM28" s="73"/>
      <c r="JEN28" s="73"/>
      <c r="JEO28" s="73"/>
      <c r="JEP28" s="73"/>
      <c r="JEQ28" s="73"/>
      <c r="JER28" s="73"/>
      <c r="JES28" s="73"/>
      <c r="JET28" s="73"/>
      <c r="JEU28" s="73"/>
      <c r="JEV28" s="73"/>
      <c r="JEW28" s="73"/>
      <c r="JEX28" s="73"/>
      <c r="JEY28" s="73"/>
      <c r="JEZ28" s="74"/>
      <c r="JFA28" s="73"/>
      <c r="JFB28" s="73"/>
      <c r="JFC28" s="73"/>
      <c r="JFD28" s="73"/>
      <c r="JFE28" s="73"/>
      <c r="JFF28" s="73"/>
      <c r="JFG28" s="73"/>
      <c r="JFH28" s="73"/>
      <c r="JFI28" s="73"/>
      <c r="JFJ28" s="73"/>
      <c r="JFK28" s="73"/>
      <c r="JFL28" s="73"/>
      <c r="JFM28" s="73"/>
      <c r="JFN28" s="73"/>
      <c r="JFO28" s="73"/>
      <c r="JFP28" s="73"/>
      <c r="JFQ28" s="73"/>
      <c r="JFR28" s="73"/>
      <c r="JFS28" s="73"/>
      <c r="JFT28" s="73"/>
      <c r="JFU28" s="73"/>
      <c r="JFV28" s="73"/>
      <c r="JFW28" s="73"/>
      <c r="JFX28" s="73"/>
      <c r="JFY28" s="73"/>
      <c r="JFZ28" s="74"/>
      <c r="JGA28" s="73"/>
      <c r="JGB28" s="73"/>
      <c r="JGC28" s="73"/>
      <c r="JGD28" s="73"/>
      <c r="JGE28" s="73"/>
      <c r="JGF28" s="73"/>
      <c r="JGG28" s="73"/>
      <c r="JGH28" s="73"/>
      <c r="JGI28" s="73"/>
      <c r="JGJ28" s="73"/>
      <c r="JGK28" s="73"/>
      <c r="JGL28" s="73"/>
      <c r="JGM28" s="73"/>
      <c r="JGN28" s="73"/>
      <c r="JGO28" s="73"/>
      <c r="JGP28" s="73"/>
      <c r="JGQ28" s="73"/>
      <c r="JGR28" s="73"/>
      <c r="JGS28" s="73"/>
      <c r="JGT28" s="73"/>
      <c r="JGU28" s="73"/>
      <c r="JGV28" s="73"/>
      <c r="JGW28" s="73"/>
      <c r="JGX28" s="73"/>
      <c r="JGY28" s="73"/>
      <c r="JGZ28" s="74"/>
      <c r="JHA28" s="73"/>
      <c r="JHB28" s="73"/>
      <c r="JHC28" s="73"/>
      <c r="JHD28" s="73"/>
      <c r="JHE28" s="73"/>
      <c r="JHF28" s="73"/>
      <c r="JHG28" s="73"/>
      <c r="JHH28" s="73"/>
      <c r="JHI28" s="73"/>
      <c r="JHJ28" s="73"/>
      <c r="JHK28" s="73"/>
      <c r="JHL28" s="73"/>
      <c r="JHM28" s="73"/>
      <c r="JHN28" s="73"/>
      <c r="JHO28" s="73"/>
      <c r="JHP28" s="73"/>
      <c r="JHQ28" s="73"/>
      <c r="JHR28" s="73"/>
      <c r="JHS28" s="73"/>
      <c r="JHT28" s="73"/>
      <c r="JHU28" s="73"/>
      <c r="JHV28" s="73"/>
      <c r="JHW28" s="73"/>
      <c r="JHX28" s="73"/>
      <c r="JHY28" s="73"/>
      <c r="JHZ28" s="74"/>
      <c r="JIA28" s="73"/>
      <c r="JIB28" s="73"/>
      <c r="JIC28" s="73"/>
      <c r="JID28" s="73"/>
      <c r="JIE28" s="73"/>
      <c r="JIF28" s="73"/>
      <c r="JIG28" s="73"/>
      <c r="JIH28" s="73"/>
      <c r="JII28" s="73"/>
      <c r="JIJ28" s="73"/>
      <c r="JIK28" s="73"/>
      <c r="JIL28" s="73"/>
      <c r="JIM28" s="73"/>
      <c r="JIN28" s="73"/>
      <c r="JIO28" s="73"/>
      <c r="JIP28" s="73"/>
      <c r="JIQ28" s="73"/>
      <c r="JIR28" s="73"/>
      <c r="JIS28" s="73"/>
      <c r="JIT28" s="73"/>
      <c r="JIU28" s="73"/>
      <c r="JIV28" s="73"/>
      <c r="JIW28" s="73"/>
      <c r="JIX28" s="73"/>
      <c r="JIY28" s="73"/>
      <c r="JIZ28" s="74"/>
      <c r="JJA28" s="73"/>
      <c r="JJB28" s="73"/>
      <c r="JJC28" s="73"/>
      <c r="JJD28" s="73"/>
      <c r="JJE28" s="73"/>
      <c r="JJF28" s="73"/>
      <c r="JJG28" s="73"/>
      <c r="JJH28" s="73"/>
      <c r="JJI28" s="73"/>
      <c r="JJJ28" s="73"/>
      <c r="JJK28" s="73"/>
      <c r="JJL28" s="73"/>
      <c r="JJM28" s="73"/>
      <c r="JJN28" s="73"/>
      <c r="JJO28" s="73"/>
      <c r="JJP28" s="73"/>
      <c r="JJQ28" s="73"/>
      <c r="JJR28" s="73"/>
      <c r="JJS28" s="73"/>
      <c r="JJT28" s="73"/>
      <c r="JJU28" s="73"/>
      <c r="JJV28" s="73"/>
      <c r="JJW28" s="73"/>
      <c r="JJX28" s="73"/>
      <c r="JJY28" s="73"/>
      <c r="JJZ28" s="74"/>
      <c r="JKA28" s="73"/>
      <c r="JKB28" s="73"/>
      <c r="JKC28" s="73"/>
      <c r="JKD28" s="73"/>
      <c r="JKE28" s="73"/>
      <c r="JKF28" s="73"/>
      <c r="JKG28" s="73"/>
      <c r="JKH28" s="73"/>
      <c r="JKI28" s="73"/>
      <c r="JKJ28" s="73"/>
      <c r="JKK28" s="73"/>
      <c r="JKL28" s="73"/>
      <c r="JKM28" s="73"/>
      <c r="JKN28" s="73"/>
      <c r="JKO28" s="73"/>
      <c r="JKP28" s="73"/>
      <c r="JKQ28" s="73"/>
      <c r="JKR28" s="73"/>
      <c r="JKS28" s="73"/>
      <c r="JKT28" s="73"/>
      <c r="JKU28" s="73"/>
      <c r="JKV28" s="73"/>
      <c r="JKW28" s="73"/>
      <c r="JKX28" s="73"/>
      <c r="JKY28" s="73"/>
      <c r="JKZ28" s="74"/>
      <c r="JLA28" s="73"/>
      <c r="JLB28" s="73"/>
      <c r="JLC28" s="73"/>
      <c r="JLD28" s="73"/>
      <c r="JLE28" s="73"/>
      <c r="JLF28" s="73"/>
      <c r="JLG28" s="73"/>
      <c r="JLH28" s="73"/>
      <c r="JLI28" s="73"/>
      <c r="JLJ28" s="73"/>
      <c r="JLK28" s="73"/>
      <c r="JLL28" s="73"/>
      <c r="JLM28" s="73"/>
      <c r="JLN28" s="73"/>
      <c r="JLO28" s="73"/>
      <c r="JLP28" s="73"/>
      <c r="JLQ28" s="73"/>
      <c r="JLR28" s="73"/>
      <c r="JLS28" s="73"/>
      <c r="JLT28" s="73"/>
      <c r="JLU28" s="73"/>
      <c r="JLV28" s="73"/>
      <c r="JLW28" s="73"/>
      <c r="JLX28" s="73"/>
      <c r="JLY28" s="73"/>
      <c r="JLZ28" s="74"/>
      <c r="JMA28" s="73"/>
      <c r="JMB28" s="73"/>
      <c r="JMC28" s="73"/>
      <c r="JMD28" s="73"/>
      <c r="JME28" s="73"/>
      <c r="JMF28" s="73"/>
      <c r="JMG28" s="73"/>
      <c r="JMH28" s="73"/>
      <c r="JMI28" s="73"/>
      <c r="JMJ28" s="73"/>
      <c r="JMK28" s="73"/>
      <c r="JML28" s="73"/>
      <c r="JMM28" s="73"/>
      <c r="JMN28" s="73"/>
      <c r="JMO28" s="73"/>
      <c r="JMP28" s="73"/>
      <c r="JMQ28" s="73"/>
      <c r="JMR28" s="73"/>
      <c r="JMS28" s="73"/>
      <c r="JMT28" s="73"/>
      <c r="JMU28" s="73"/>
      <c r="JMV28" s="73"/>
      <c r="JMW28" s="73"/>
      <c r="JMX28" s="73"/>
      <c r="JMY28" s="73"/>
      <c r="JMZ28" s="74"/>
      <c r="JNA28" s="73"/>
      <c r="JNB28" s="73"/>
      <c r="JNC28" s="73"/>
      <c r="JND28" s="73"/>
      <c r="JNE28" s="73"/>
      <c r="JNF28" s="73"/>
      <c r="JNG28" s="73"/>
      <c r="JNH28" s="73"/>
      <c r="JNI28" s="73"/>
      <c r="JNJ28" s="73"/>
      <c r="JNK28" s="73"/>
      <c r="JNL28" s="73"/>
      <c r="JNM28" s="73"/>
      <c r="JNN28" s="73"/>
      <c r="JNO28" s="73"/>
      <c r="JNP28" s="73"/>
      <c r="JNQ28" s="73"/>
      <c r="JNR28" s="73"/>
      <c r="JNS28" s="73"/>
      <c r="JNT28" s="73"/>
      <c r="JNU28" s="73"/>
      <c r="JNV28" s="73"/>
      <c r="JNW28" s="73"/>
      <c r="JNX28" s="73"/>
      <c r="JNY28" s="73"/>
      <c r="JNZ28" s="74"/>
      <c r="JOA28" s="73"/>
      <c r="JOB28" s="73"/>
      <c r="JOC28" s="73"/>
      <c r="JOD28" s="73"/>
      <c r="JOE28" s="73"/>
      <c r="JOF28" s="73"/>
      <c r="JOG28" s="73"/>
      <c r="JOH28" s="73"/>
      <c r="JOI28" s="73"/>
      <c r="JOJ28" s="73"/>
      <c r="JOK28" s="73"/>
      <c r="JOL28" s="73"/>
      <c r="JOM28" s="73"/>
      <c r="JON28" s="73"/>
      <c r="JOO28" s="73"/>
      <c r="JOP28" s="73"/>
      <c r="JOQ28" s="73"/>
      <c r="JOR28" s="73"/>
      <c r="JOS28" s="73"/>
      <c r="JOT28" s="73"/>
      <c r="JOU28" s="73"/>
      <c r="JOV28" s="73"/>
      <c r="JOW28" s="73"/>
      <c r="JOX28" s="73"/>
      <c r="JOY28" s="73"/>
      <c r="JOZ28" s="74"/>
      <c r="JPA28" s="73"/>
      <c r="JPB28" s="73"/>
      <c r="JPC28" s="73"/>
      <c r="JPD28" s="73"/>
      <c r="JPE28" s="73"/>
      <c r="JPF28" s="73"/>
      <c r="JPG28" s="73"/>
      <c r="JPH28" s="73"/>
      <c r="JPI28" s="73"/>
      <c r="JPJ28" s="73"/>
      <c r="JPK28" s="73"/>
      <c r="JPL28" s="73"/>
      <c r="JPM28" s="73"/>
      <c r="JPN28" s="73"/>
      <c r="JPO28" s="73"/>
      <c r="JPP28" s="73"/>
      <c r="JPQ28" s="73"/>
      <c r="JPR28" s="73"/>
      <c r="JPS28" s="73"/>
      <c r="JPT28" s="73"/>
      <c r="JPU28" s="73"/>
      <c r="JPV28" s="73"/>
      <c r="JPW28" s="73"/>
      <c r="JPX28" s="73"/>
      <c r="JPY28" s="73"/>
      <c r="JPZ28" s="74"/>
      <c r="JQA28" s="73"/>
      <c r="JQB28" s="73"/>
      <c r="JQC28" s="73"/>
      <c r="JQD28" s="73"/>
      <c r="JQE28" s="73"/>
      <c r="JQF28" s="73"/>
      <c r="JQG28" s="73"/>
      <c r="JQH28" s="73"/>
      <c r="JQI28" s="73"/>
      <c r="JQJ28" s="73"/>
      <c r="JQK28" s="73"/>
      <c r="JQL28" s="73"/>
      <c r="JQM28" s="73"/>
      <c r="JQN28" s="73"/>
      <c r="JQO28" s="73"/>
      <c r="JQP28" s="73"/>
      <c r="JQQ28" s="73"/>
      <c r="JQR28" s="73"/>
      <c r="JQS28" s="73"/>
      <c r="JQT28" s="73"/>
      <c r="JQU28" s="73"/>
      <c r="JQV28" s="73"/>
      <c r="JQW28" s="73"/>
      <c r="JQX28" s="73"/>
      <c r="JQY28" s="73"/>
      <c r="JQZ28" s="74"/>
      <c r="JRA28" s="73"/>
      <c r="JRB28" s="73"/>
      <c r="JRC28" s="73"/>
      <c r="JRD28" s="73"/>
      <c r="JRE28" s="73"/>
      <c r="JRF28" s="73"/>
      <c r="JRG28" s="73"/>
      <c r="JRH28" s="73"/>
      <c r="JRI28" s="73"/>
      <c r="JRJ28" s="73"/>
      <c r="JRK28" s="73"/>
      <c r="JRL28" s="73"/>
      <c r="JRM28" s="73"/>
      <c r="JRN28" s="73"/>
      <c r="JRO28" s="73"/>
      <c r="JRP28" s="73"/>
      <c r="JRQ28" s="73"/>
      <c r="JRR28" s="73"/>
      <c r="JRS28" s="73"/>
      <c r="JRT28" s="73"/>
      <c r="JRU28" s="73"/>
      <c r="JRV28" s="73"/>
      <c r="JRW28" s="73"/>
      <c r="JRX28" s="73"/>
      <c r="JRY28" s="73"/>
      <c r="JRZ28" s="74"/>
      <c r="JSA28" s="73"/>
      <c r="JSB28" s="73"/>
      <c r="JSC28" s="73"/>
      <c r="JSD28" s="73"/>
      <c r="JSE28" s="73"/>
      <c r="JSF28" s="73"/>
      <c r="JSG28" s="73"/>
      <c r="JSH28" s="73"/>
      <c r="JSI28" s="73"/>
      <c r="JSJ28" s="73"/>
      <c r="JSK28" s="73"/>
      <c r="JSL28" s="73"/>
      <c r="JSM28" s="73"/>
      <c r="JSN28" s="73"/>
      <c r="JSO28" s="73"/>
      <c r="JSP28" s="73"/>
      <c r="JSQ28" s="73"/>
      <c r="JSR28" s="73"/>
      <c r="JSS28" s="73"/>
      <c r="JST28" s="73"/>
      <c r="JSU28" s="73"/>
      <c r="JSV28" s="73"/>
      <c r="JSW28" s="73"/>
      <c r="JSX28" s="73"/>
      <c r="JSY28" s="73"/>
      <c r="JSZ28" s="74"/>
      <c r="JTA28" s="73"/>
      <c r="JTB28" s="73"/>
      <c r="JTC28" s="73"/>
      <c r="JTD28" s="73"/>
      <c r="JTE28" s="73"/>
      <c r="JTF28" s="73"/>
      <c r="JTG28" s="73"/>
      <c r="JTH28" s="73"/>
      <c r="JTI28" s="73"/>
      <c r="JTJ28" s="73"/>
      <c r="JTK28" s="73"/>
      <c r="JTL28" s="73"/>
      <c r="JTM28" s="73"/>
      <c r="JTN28" s="73"/>
      <c r="JTO28" s="73"/>
      <c r="JTP28" s="73"/>
      <c r="JTQ28" s="73"/>
      <c r="JTR28" s="73"/>
      <c r="JTS28" s="73"/>
      <c r="JTT28" s="73"/>
      <c r="JTU28" s="73"/>
      <c r="JTV28" s="73"/>
      <c r="JTW28" s="73"/>
      <c r="JTX28" s="73"/>
      <c r="JTY28" s="73"/>
      <c r="JTZ28" s="74"/>
      <c r="JUA28" s="73"/>
      <c r="JUB28" s="73"/>
      <c r="JUC28" s="73"/>
      <c r="JUD28" s="73"/>
      <c r="JUE28" s="73"/>
      <c r="JUF28" s="73"/>
      <c r="JUG28" s="73"/>
      <c r="JUH28" s="73"/>
      <c r="JUI28" s="73"/>
      <c r="JUJ28" s="73"/>
      <c r="JUK28" s="73"/>
      <c r="JUL28" s="73"/>
      <c r="JUM28" s="73"/>
      <c r="JUN28" s="73"/>
      <c r="JUO28" s="73"/>
      <c r="JUP28" s="73"/>
      <c r="JUQ28" s="73"/>
      <c r="JUR28" s="73"/>
      <c r="JUS28" s="73"/>
      <c r="JUT28" s="73"/>
      <c r="JUU28" s="73"/>
      <c r="JUV28" s="73"/>
      <c r="JUW28" s="73"/>
      <c r="JUX28" s="73"/>
      <c r="JUY28" s="73"/>
      <c r="JUZ28" s="74"/>
      <c r="JVA28" s="73"/>
      <c r="JVB28" s="73"/>
      <c r="JVC28" s="73"/>
      <c r="JVD28" s="73"/>
      <c r="JVE28" s="73"/>
      <c r="JVF28" s="73"/>
      <c r="JVG28" s="73"/>
      <c r="JVH28" s="73"/>
      <c r="JVI28" s="73"/>
      <c r="JVJ28" s="73"/>
      <c r="JVK28" s="73"/>
      <c r="JVL28" s="73"/>
      <c r="JVM28" s="73"/>
      <c r="JVN28" s="73"/>
      <c r="JVO28" s="73"/>
      <c r="JVP28" s="73"/>
      <c r="JVQ28" s="73"/>
      <c r="JVR28" s="73"/>
      <c r="JVS28" s="73"/>
      <c r="JVT28" s="73"/>
      <c r="JVU28" s="73"/>
      <c r="JVV28" s="73"/>
      <c r="JVW28" s="73"/>
      <c r="JVX28" s="73"/>
      <c r="JVY28" s="73"/>
      <c r="JVZ28" s="74"/>
      <c r="JWA28" s="73"/>
      <c r="JWB28" s="73"/>
      <c r="JWC28" s="73"/>
      <c r="JWD28" s="73"/>
      <c r="JWE28" s="73"/>
      <c r="JWF28" s="73"/>
      <c r="JWG28" s="73"/>
      <c r="JWH28" s="73"/>
      <c r="JWI28" s="73"/>
      <c r="JWJ28" s="73"/>
      <c r="JWK28" s="73"/>
      <c r="JWL28" s="73"/>
      <c r="JWM28" s="73"/>
      <c r="JWN28" s="73"/>
      <c r="JWO28" s="73"/>
      <c r="JWP28" s="73"/>
      <c r="JWQ28" s="73"/>
      <c r="JWR28" s="73"/>
      <c r="JWS28" s="73"/>
      <c r="JWT28" s="73"/>
      <c r="JWU28" s="73"/>
      <c r="JWV28" s="73"/>
      <c r="JWW28" s="73"/>
      <c r="JWX28" s="73"/>
      <c r="JWY28" s="73"/>
      <c r="JWZ28" s="74"/>
      <c r="JXA28" s="73"/>
      <c r="JXB28" s="73"/>
      <c r="JXC28" s="73"/>
      <c r="JXD28" s="73"/>
      <c r="JXE28" s="73"/>
      <c r="JXF28" s="73"/>
      <c r="JXG28" s="73"/>
      <c r="JXH28" s="73"/>
      <c r="JXI28" s="73"/>
      <c r="JXJ28" s="73"/>
      <c r="JXK28" s="73"/>
      <c r="JXL28" s="73"/>
      <c r="JXM28" s="73"/>
      <c r="JXN28" s="73"/>
      <c r="JXO28" s="73"/>
      <c r="JXP28" s="73"/>
      <c r="JXQ28" s="73"/>
      <c r="JXR28" s="73"/>
      <c r="JXS28" s="73"/>
      <c r="JXT28" s="73"/>
      <c r="JXU28" s="73"/>
      <c r="JXV28" s="73"/>
      <c r="JXW28" s="73"/>
      <c r="JXX28" s="73"/>
      <c r="JXY28" s="73"/>
      <c r="JXZ28" s="74"/>
      <c r="JYA28" s="73"/>
      <c r="JYB28" s="73"/>
      <c r="JYC28" s="73"/>
      <c r="JYD28" s="73"/>
      <c r="JYE28" s="73"/>
      <c r="JYF28" s="73"/>
      <c r="JYG28" s="73"/>
      <c r="JYH28" s="73"/>
      <c r="JYI28" s="73"/>
      <c r="JYJ28" s="73"/>
      <c r="JYK28" s="73"/>
      <c r="JYL28" s="73"/>
      <c r="JYM28" s="73"/>
      <c r="JYN28" s="73"/>
      <c r="JYO28" s="73"/>
      <c r="JYP28" s="73"/>
      <c r="JYQ28" s="73"/>
      <c r="JYR28" s="73"/>
      <c r="JYS28" s="73"/>
      <c r="JYT28" s="73"/>
      <c r="JYU28" s="73"/>
      <c r="JYV28" s="73"/>
      <c r="JYW28" s="73"/>
      <c r="JYX28" s="73"/>
      <c r="JYY28" s="73"/>
      <c r="JYZ28" s="74"/>
      <c r="JZA28" s="73"/>
      <c r="JZB28" s="73"/>
      <c r="JZC28" s="73"/>
      <c r="JZD28" s="73"/>
      <c r="JZE28" s="73"/>
      <c r="JZF28" s="73"/>
      <c r="JZG28" s="73"/>
      <c r="JZH28" s="73"/>
      <c r="JZI28" s="73"/>
      <c r="JZJ28" s="73"/>
      <c r="JZK28" s="73"/>
      <c r="JZL28" s="73"/>
      <c r="JZM28" s="73"/>
      <c r="JZN28" s="73"/>
      <c r="JZO28" s="73"/>
      <c r="JZP28" s="73"/>
      <c r="JZQ28" s="73"/>
      <c r="JZR28" s="73"/>
      <c r="JZS28" s="73"/>
      <c r="JZT28" s="73"/>
      <c r="JZU28" s="73"/>
      <c r="JZV28" s="73"/>
      <c r="JZW28" s="73"/>
      <c r="JZX28" s="73"/>
      <c r="JZY28" s="73"/>
      <c r="JZZ28" s="74"/>
      <c r="KAA28" s="73"/>
      <c r="KAB28" s="73"/>
      <c r="KAC28" s="73"/>
      <c r="KAD28" s="73"/>
      <c r="KAE28" s="73"/>
      <c r="KAF28" s="73"/>
      <c r="KAG28" s="73"/>
      <c r="KAH28" s="73"/>
      <c r="KAI28" s="73"/>
      <c r="KAJ28" s="73"/>
      <c r="KAK28" s="73"/>
      <c r="KAL28" s="73"/>
      <c r="KAM28" s="73"/>
      <c r="KAN28" s="73"/>
      <c r="KAO28" s="73"/>
      <c r="KAP28" s="73"/>
      <c r="KAQ28" s="73"/>
      <c r="KAR28" s="73"/>
      <c r="KAS28" s="73"/>
      <c r="KAT28" s="73"/>
      <c r="KAU28" s="73"/>
      <c r="KAV28" s="73"/>
      <c r="KAW28" s="73"/>
      <c r="KAX28" s="73"/>
      <c r="KAY28" s="73"/>
      <c r="KAZ28" s="74"/>
      <c r="KBA28" s="73"/>
      <c r="KBB28" s="73"/>
      <c r="KBC28" s="73"/>
      <c r="KBD28" s="73"/>
      <c r="KBE28" s="73"/>
      <c r="KBF28" s="73"/>
      <c r="KBG28" s="73"/>
      <c r="KBH28" s="73"/>
      <c r="KBI28" s="73"/>
      <c r="KBJ28" s="73"/>
      <c r="KBK28" s="73"/>
      <c r="KBL28" s="73"/>
      <c r="KBM28" s="73"/>
      <c r="KBN28" s="73"/>
      <c r="KBO28" s="73"/>
      <c r="KBP28" s="73"/>
      <c r="KBQ28" s="73"/>
      <c r="KBR28" s="73"/>
      <c r="KBS28" s="73"/>
      <c r="KBT28" s="73"/>
      <c r="KBU28" s="73"/>
      <c r="KBV28" s="73"/>
      <c r="KBW28" s="73"/>
      <c r="KBX28" s="73"/>
      <c r="KBY28" s="73"/>
      <c r="KBZ28" s="74"/>
      <c r="KCA28" s="73"/>
      <c r="KCB28" s="73"/>
      <c r="KCC28" s="73"/>
      <c r="KCD28" s="73"/>
      <c r="KCE28" s="73"/>
      <c r="KCF28" s="73"/>
      <c r="KCG28" s="73"/>
      <c r="KCH28" s="73"/>
      <c r="KCI28" s="73"/>
      <c r="KCJ28" s="73"/>
      <c r="KCK28" s="73"/>
      <c r="KCL28" s="73"/>
      <c r="KCM28" s="73"/>
      <c r="KCN28" s="73"/>
      <c r="KCO28" s="73"/>
      <c r="KCP28" s="73"/>
      <c r="KCQ28" s="73"/>
      <c r="KCR28" s="73"/>
      <c r="KCS28" s="73"/>
      <c r="KCT28" s="73"/>
      <c r="KCU28" s="73"/>
      <c r="KCV28" s="73"/>
      <c r="KCW28" s="73"/>
      <c r="KCX28" s="73"/>
      <c r="KCY28" s="73"/>
      <c r="KCZ28" s="74"/>
      <c r="KDA28" s="73"/>
      <c r="KDB28" s="73"/>
      <c r="KDC28" s="73"/>
      <c r="KDD28" s="73"/>
      <c r="KDE28" s="73"/>
      <c r="KDF28" s="73"/>
      <c r="KDG28" s="73"/>
      <c r="KDH28" s="73"/>
      <c r="KDI28" s="73"/>
      <c r="KDJ28" s="73"/>
      <c r="KDK28" s="73"/>
      <c r="KDL28" s="73"/>
      <c r="KDM28" s="73"/>
      <c r="KDN28" s="73"/>
      <c r="KDO28" s="73"/>
      <c r="KDP28" s="73"/>
      <c r="KDQ28" s="73"/>
      <c r="KDR28" s="73"/>
      <c r="KDS28" s="73"/>
      <c r="KDT28" s="73"/>
      <c r="KDU28" s="73"/>
      <c r="KDV28" s="73"/>
      <c r="KDW28" s="73"/>
      <c r="KDX28" s="73"/>
      <c r="KDY28" s="73"/>
      <c r="KDZ28" s="74"/>
      <c r="KEA28" s="73"/>
      <c r="KEB28" s="73"/>
      <c r="KEC28" s="73"/>
      <c r="KED28" s="73"/>
      <c r="KEE28" s="73"/>
      <c r="KEF28" s="73"/>
      <c r="KEG28" s="73"/>
      <c r="KEH28" s="73"/>
      <c r="KEI28" s="73"/>
      <c r="KEJ28" s="73"/>
      <c r="KEK28" s="73"/>
      <c r="KEL28" s="73"/>
      <c r="KEM28" s="73"/>
      <c r="KEN28" s="73"/>
      <c r="KEO28" s="73"/>
      <c r="KEP28" s="73"/>
      <c r="KEQ28" s="73"/>
      <c r="KER28" s="73"/>
      <c r="KES28" s="73"/>
      <c r="KET28" s="73"/>
      <c r="KEU28" s="73"/>
      <c r="KEV28" s="73"/>
      <c r="KEW28" s="73"/>
      <c r="KEX28" s="73"/>
      <c r="KEY28" s="73"/>
      <c r="KEZ28" s="74"/>
      <c r="KFA28" s="73"/>
      <c r="KFB28" s="73"/>
      <c r="KFC28" s="73"/>
      <c r="KFD28" s="73"/>
      <c r="KFE28" s="73"/>
      <c r="KFF28" s="73"/>
      <c r="KFG28" s="73"/>
      <c r="KFH28" s="73"/>
      <c r="KFI28" s="73"/>
      <c r="KFJ28" s="73"/>
      <c r="KFK28" s="73"/>
      <c r="KFL28" s="73"/>
      <c r="KFM28" s="73"/>
      <c r="KFN28" s="73"/>
      <c r="KFO28" s="73"/>
      <c r="KFP28" s="73"/>
      <c r="KFQ28" s="73"/>
      <c r="KFR28" s="73"/>
      <c r="KFS28" s="73"/>
      <c r="KFT28" s="73"/>
      <c r="KFU28" s="73"/>
      <c r="KFV28" s="73"/>
      <c r="KFW28" s="73"/>
      <c r="KFX28" s="73"/>
      <c r="KFY28" s="73"/>
      <c r="KFZ28" s="74"/>
      <c r="KGA28" s="73"/>
      <c r="KGB28" s="73"/>
      <c r="KGC28" s="73"/>
      <c r="KGD28" s="73"/>
      <c r="KGE28" s="73"/>
      <c r="KGF28" s="73"/>
      <c r="KGG28" s="73"/>
      <c r="KGH28" s="73"/>
      <c r="KGI28" s="73"/>
      <c r="KGJ28" s="73"/>
      <c r="KGK28" s="73"/>
      <c r="KGL28" s="73"/>
      <c r="KGM28" s="73"/>
      <c r="KGN28" s="73"/>
      <c r="KGO28" s="73"/>
      <c r="KGP28" s="73"/>
      <c r="KGQ28" s="73"/>
      <c r="KGR28" s="73"/>
      <c r="KGS28" s="73"/>
      <c r="KGT28" s="73"/>
      <c r="KGU28" s="73"/>
      <c r="KGV28" s="73"/>
      <c r="KGW28" s="73"/>
      <c r="KGX28" s="73"/>
      <c r="KGY28" s="73"/>
      <c r="KGZ28" s="74"/>
      <c r="KHA28" s="73"/>
      <c r="KHB28" s="73"/>
      <c r="KHC28" s="73"/>
      <c r="KHD28" s="73"/>
      <c r="KHE28" s="73"/>
      <c r="KHF28" s="73"/>
      <c r="KHG28" s="73"/>
      <c r="KHH28" s="73"/>
      <c r="KHI28" s="73"/>
      <c r="KHJ28" s="73"/>
      <c r="KHK28" s="73"/>
      <c r="KHL28" s="73"/>
      <c r="KHM28" s="73"/>
      <c r="KHN28" s="73"/>
      <c r="KHO28" s="73"/>
      <c r="KHP28" s="73"/>
      <c r="KHQ28" s="73"/>
      <c r="KHR28" s="73"/>
      <c r="KHS28" s="73"/>
      <c r="KHT28" s="73"/>
      <c r="KHU28" s="73"/>
      <c r="KHV28" s="73"/>
      <c r="KHW28" s="73"/>
      <c r="KHX28" s="73"/>
      <c r="KHY28" s="73"/>
      <c r="KHZ28" s="74"/>
      <c r="KIA28" s="73"/>
      <c r="KIB28" s="73"/>
      <c r="KIC28" s="73"/>
      <c r="KID28" s="73"/>
      <c r="KIE28" s="73"/>
      <c r="KIF28" s="73"/>
      <c r="KIG28" s="73"/>
      <c r="KIH28" s="73"/>
      <c r="KII28" s="73"/>
      <c r="KIJ28" s="73"/>
      <c r="KIK28" s="73"/>
      <c r="KIL28" s="73"/>
      <c r="KIM28" s="73"/>
      <c r="KIN28" s="73"/>
      <c r="KIO28" s="73"/>
      <c r="KIP28" s="73"/>
      <c r="KIQ28" s="73"/>
      <c r="KIR28" s="73"/>
      <c r="KIS28" s="73"/>
      <c r="KIT28" s="73"/>
      <c r="KIU28" s="73"/>
      <c r="KIV28" s="73"/>
      <c r="KIW28" s="73"/>
      <c r="KIX28" s="73"/>
      <c r="KIY28" s="73"/>
      <c r="KIZ28" s="74"/>
      <c r="KJA28" s="73"/>
      <c r="KJB28" s="73"/>
      <c r="KJC28" s="73"/>
      <c r="KJD28" s="73"/>
      <c r="KJE28" s="73"/>
      <c r="KJF28" s="73"/>
      <c r="KJG28" s="73"/>
      <c r="KJH28" s="73"/>
      <c r="KJI28" s="73"/>
      <c r="KJJ28" s="73"/>
      <c r="KJK28" s="73"/>
      <c r="KJL28" s="73"/>
      <c r="KJM28" s="73"/>
      <c r="KJN28" s="73"/>
      <c r="KJO28" s="73"/>
      <c r="KJP28" s="73"/>
      <c r="KJQ28" s="73"/>
      <c r="KJR28" s="73"/>
      <c r="KJS28" s="73"/>
      <c r="KJT28" s="73"/>
      <c r="KJU28" s="73"/>
      <c r="KJV28" s="73"/>
      <c r="KJW28" s="73"/>
      <c r="KJX28" s="73"/>
      <c r="KJY28" s="73"/>
      <c r="KJZ28" s="74"/>
      <c r="KKA28" s="73"/>
      <c r="KKB28" s="73"/>
      <c r="KKC28" s="73"/>
      <c r="KKD28" s="73"/>
      <c r="KKE28" s="73"/>
      <c r="KKF28" s="73"/>
      <c r="KKG28" s="73"/>
      <c r="KKH28" s="73"/>
      <c r="KKI28" s="73"/>
      <c r="KKJ28" s="73"/>
      <c r="KKK28" s="73"/>
      <c r="KKL28" s="73"/>
      <c r="KKM28" s="73"/>
      <c r="KKN28" s="73"/>
      <c r="KKO28" s="73"/>
      <c r="KKP28" s="73"/>
      <c r="KKQ28" s="73"/>
      <c r="KKR28" s="73"/>
      <c r="KKS28" s="73"/>
      <c r="KKT28" s="73"/>
      <c r="KKU28" s="73"/>
      <c r="KKV28" s="73"/>
      <c r="KKW28" s="73"/>
      <c r="KKX28" s="73"/>
      <c r="KKY28" s="73"/>
      <c r="KKZ28" s="74"/>
      <c r="KLA28" s="73"/>
      <c r="KLB28" s="73"/>
      <c r="KLC28" s="73"/>
      <c r="KLD28" s="73"/>
      <c r="KLE28" s="73"/>
      <c r="KLF28" s="73"/>
      <c r="KLG28" s="73"/>
      <c r="KLH28" s="73"/>
      <c r="KLI28" s="73"/>
      <c r="KLJ28" s="73"/>
      <c r="KLK28" s="73"/>
      <c r="KLL28" s="73"/>
      <c r="KLM28" s="73"/>
      <c r="KLN28" s="73"/>
      <c r="KLO28" s="73"/>
      <c r="KLP28" s="73"/>
      <c r="KLQ28" s="73"/>
      <c r="KLR28" s="73"/>
      <c r="KLS28" s="73"/>
      <c r="KLT28" s="73"/>
      <c r="KLU28" s="73"/>
      <c r="KLV28" s="73"/>
      <c r="KLW28" s="73"/>
      <c r="KLX28" s="73"/>
      <c r="KLY28" s="73"/>
      <c r="KLZ28" s="74"/>
      <c r="KMA28" s="73"/>
      <c r="KMB28" s="73"/>
      <c r="KMC28" s="73"/>
      <c r="KMD28" s="73"/>
      <c r="KME28" s="73"/>
      <c r="KMF28" s="73"/>
      <c r="KMG28" s="73"/>
      <c r="KMH28" s="73"/>
      <c r="KMI28" s="73"/>
      <c r="KMJ28" s="73"/>
      <c r="KMK28" s="73"/>
      <c r="KML28" s="73"/>
      <c r="KMM28" s="73"/>
      <c r="KMN28" s="73"/>
      <c r="KMO28" s="73"/>
      <c r="KMP28" s="73"/>
      <c r="KMQ28" s="73"/>
      <c r="KMR28" s="73"/>
      <c r="KMS28" s="73"/>
      <c r="KMT28" s="73"/>
      <c r="KMU28" s="73"/>
      <c r="KMV28" s="73"/>
      <c r="KMW28" s="73"/>
      <c r="KMX28" s="73"/>
      <c r="KMY28" s="73"/>
      <c r="KMZ28" s="74"/>
      <c r="KNA28" s="73"/>
      <c r="KNB28" s="73"/>
      <c r="KNC28" s="73"/>
      <c r="KND28" s="73"/>
      <c r="KNE28" s="73"/>
      <c r="KNF28" s="73"/>
      <c r="KNG28" s="73"/>
      <c r="KNH28" s="73"/>
      <c r="KNI28" s="73"/>
      <c r="KNJ28" s="73"/>
      <c r="KNK28" s="73"/>
      <c r="KNL28" s="73"/>
      <c r="KNM28" s="73"/>
      <c r="KNN28" s="73"/>
      <c r="KNO28" s="73"/>
      <c r="KNP28" s="73"/>
      <c r="KNQ28" s="73"/>
      <c r="KNR28" s="73"/>
      <c r="KNS28" s="73"/>
      <c r="KNT28" s="73"/>
      <c r="KNU28" s="73"/>
      <c r="KNV28" s="73"/>
      <c r="KNW28" s="73"/>
      <c r="KNX28" s="73"/>
      <c r="KNY28" s="73"/>
      <c r="KNZ28" s="74"/>
      <c r="KOA28" s="73"/>
      <c r="KOB28" s="73"/>
      <c r="KOC28" s="73"/>
      <c r="KOD28" s="73"/>
      <c r="KOE28" s="73"/>
      <c r="KOF28" s="73"/>
      <c r="KOG28" s="73"/>
      <c r="KOH28" s="73"/>
      <c r="KOI28" s="73"/>
      <c r="KOJ28" s="73"/>
      <c r="KOK28" s="73"/>
      <c r="KOL28" s="73"/>
      <c r="KOM28" s="73"/>
      <c r="KON28" s="73"/>
      <c r="KOO28" s="73"/>
      <c r="KOP28" s="73"/>
      <c r="KOQ28" s="73"/>
      <c r="KOR28" s="73"/>
      <c r="KOS28" s="73"/>
      <c r="KOT28" s="73"/>
      <c r="KOU28" s="73"/>
      <c r="KOV28" s="73"/>
      <c r="KOW28" s="73"/>
      <c r="KOX28" s="73"/>
      <c r="KOY28" s="73"/>
      <c r="KOZ28" s="74"/>
      <c r="KPA28" s="73"/>
      <c r="KPB28" s="73"/>
      <c r="KPC28" s="73"/>
      <c r="KPD28" s="73"/>
      <c r="KPE28" s="73"/>
      <c r="KPF28" s="73"/>
      <c r="KPG28" s="73"/>
      <c r="KPH28" s="73"/>
      <c r="KPI28" s="73"/>
      <c r="KPJ28" s="73"/>
      <c r="KPK28" s="73"/>
      <c r="KPL28" s="73"/>
      <c r="KPM28" s="73"/>
      <c r="KPN28" s="73"/>
      <c r="KPO28" s="73"/>
      <c r="KPP28" s="73"/>
      <c r="KPQ28" s="73"/>
      <c r="KPR28" s="73"/>
      <c r="KPS28" s="73"/>
      <c r="KPT28" s="73"/>
      <c r="KPU28" s="73"/>
      <c r="KPV28" s="73"/>
      <c r="KPW28" s="73"/>
      <c r="KPX28" s="73"/>
      <c r="KPY28" s="73"/>
      <c r="KPZ28" s="74"/>
      <c r="KQA28" s="73"/>
      <c r="KQB28" s="73"/>
      <c r="KQC28" s="73"/>
      <c r="KQD28" s="73"/>
      <c r="KQE28" s="73"/>
      <c r="KQF28" s="73"/>
      <c r="KQG28" s="73"/>
      <c r="KQH28" s="73"/>
      <c r="KQI28" s="73"/>
      <c r="KQJ28" s="73"/>
      <c r="KQK28" s="73"/>
      <c r="KQL28" s="73"/>
      <c r="KQM28" s="73"/>
      <c r="KQN28" s="73"/>
      <c r="KQO28" s="73"/>
      <c r="KQP28" s="73"/>
      <c r="KQQ28" s="73"/>
      <c r="KQR28" s="73"/>
      <c r="KQS28" s="73"/>
      <c r="KQT28" s="73"/>
      <c r="KQU28" s="73"/>
      <c r="KQV28" s="73"/>
      <c r="KQW28" s="73"/>
      <c r="KQX28" s="73"/>
      <c r="KQY28" s="73"/>
      <c r="KQZ28" s="74"/>
      <c r="KRA28" s="73"/>
      <c r="KRB28" s="73"/>
      <c r="KRC28" s="73"/>
      <c r="KRD28" s="73"/>
      <c r="KRE28" s="73"/>
      <c r="KRF28" s="73"/>
      <c r="KRG28" s="73"/>
      <c r="KRH28" s="73"/>
      <c r="KRI28" s="73"/>
      <c r="KRJ28" s="73"/>
      <c r="KRK28" s="73"/>
      <c r="KRL28" s="73"/>
      <c r="KRM28" s="73"/>
      <c r="KRN28" s="73"/>
      <c r="KRO28" s="73"/>
      <c r="KRP28" s="73"/>
      <c r="KRQ28" s="73"/>
      <c r="KRR28" s="73"/>
      <c r="KRS28" s="73"/>
      <c r="KRT28" s="73"/>
      <c r="KRU28" s="73"/>
      <c r="KRV28" s="73"/>
      <c r="KRW28" s="73"/>
      <c r="KRX28" s="73"/>
      <c r="KRY28" s="73"/>
      <c r="KRZ28" s="74"/>
      <c r="KSA28" s="73"/>
      <c r="KSB28" s="73"/>
      <c r="KSC28" s="73"/>
      <c r="KSD28" s="73"/>
      <c r="KSE28" s="73"/>
      <c r="KSF28" s="73"/>
      <c r="KSG28" s="73"/>
      <c r="KSH28" s="73"/>
      <c r="KSI28" s="73"/>
      <c r="KSJ28" s="73"/>
      <c r="KSK28" s="73"/>
      <c r="KSL28" s="73"/>
      <c r="KSM28" s="73"/>
      <c r="KSN28" s="73"/>
      <c r="KSO28" s="73"/>
      <c r="KSP28" s="73"/>
      <c r="KSQ28" s="73"/>
      <c r="KSR28" s="73"/>
      <c r="KSS28" s="73"/>
      <c r="KST28" s="73"/>
      <c r="KSU28" s="73"/>
      <c r="KSV28" s="73"/>
      <c r="KSW28" s="73"/>
      <c r="KSX28" s="73"/>
      <c r="KSY28" s="73"/>
      <c r="KSZ28" s="74"/>
      <c r="KTA28" s="73"/>
      <c r="KTB28" s="73"/>
      <c r="KTC28" s="73"/>
      <c r="KTD28" s="73"/>
      <c r="KTE28" s="73"/>
      <c r="KTF28" s="73"/>
      <c r="KTG28" s="73"/>
      <c r="KTH28" s="73"/>
      <c r="KTI28" s="73"/>
      <c r="KTJ28" s="73"/>
      <c r="KTK28" s="73"/>
      <c r="KTL28" s="73"/>
      <c r="KTM28" s="73"/>
      <c r="KTN28" s="73"/>
      <c r="KTO28" s="73"/>
      <c r="KTP28" s="73"/>
      <c r="KTQ28" s="73"/>
      <c r="KTR28" s="73"/>
      <c r="KTS28" s="73"/>
      <c r="KTT28" s="73"/>
      <c r="KTU28" s="73"/>
      <c r="KTV28" s="73"/>
      <c r="KTW28" s="73"/>
      <c r="KTX28" s="73"/>
      <c r="KTY28" s="73"/>
      <c r="KTZ28" s="74"/>
      <c r="KUA28" s="73"/>
      <c r="KUB28" s="73"/>
      <c r="KUC28" s="73"/>
      <c r="KUD28" s="73"/>
      <c r="KUE28" s="73"/>
      <c r="KUF28" s="73"/>
      <c r="KUG28" s="73"/>
      <c r="KUH28" s="73"/>
      <c r="KUI28" s="73"/>
      <c r="KUJ28" s="73"/>
      <c r="KUK28" s="73"/>
      <c r="KUL28" s="73"/>
      <c r="KUM28" s="73"/>
      <c r="KUN28" s="73"/>
      <c r="KUO28" s="73"/>
      <c r="KUP28" s="73"/>
      <c r="KUQ28" s="73"/>
      <c r="KUR28" s="73"/>
      <c r="KUS28" s="73"/>
      <c r="KUT28" s="73"/>
      <c r="KUU28" s="73"/>
      <c r="KUV28" s="73"/>
      <c r="KUW28" s="73"/>
      <c r="KUX28" s="73"/>
      <c r="KUY28" s="73"/>
      <c r="KUZ28" s="74"/>
      <c r="KVA28" s="73"/>
      <c r="KVB28" s="73"/>
      <c r="KVC28" s="73"/>
      <c r="KVD28" s="73"/>
      <c r="KVE28" s="73"/>
      <c r="KVF28" s="73"/>
      <c r="KVG28" s="73"/>
      <c r="KVH28" s="73"/>
      <c r="KVI28" s="73"/>
      <c r="KVJ28" s="73"/>
      <c r="KVK28" s="73"/>
      <c r="KVL28" s="73"/>
      <c r="KVM28" s="73"/>
      <c r="KVN28" s="73"/>
      <c r="KVO28" s="73"/>
      <c r="KVP28" s="73"/>
      <c r="KVQ28" s="73"/>
      <c r="KVR28" s="73"/>
      <c r="KVS28" s="73"/>
      <c r="KVT28" s="73"/>
      <c r="KVU28" s="73"/>
      <c r="KVV28" s="73"/>
      <c r="KVW28" s="73"/>
      <c r="KVX28" s="73"/>
      <c r="KVY28" s="73"/>
      <c r="KVZ28" s="74"/>
      <c r="KWA28" s="73"/>
      <c r="KWB28" s="73"/>
      <c r="KWC28" s="73"/>
      <c r="KWD28" s="73"/>
      <c r="KWE28" s="73"/>
      <c r="KWF28" s="73"/>
      <c r="KWG28" s="73"/>
      <c r="KWH28" s="73"/>
      <c r="KWI28" s="73"/>
      <c r="KWJ28" s="73"/>
      <c r="KWK28" s="73"/>
      <c r="KWL28" s="73"/>
      <c r="KWM28" s="73"/>
      <c r="KWN28" s="73"/>
      <c r="KWO28" s="73"/>
      <c r="KWP28" s="73"/>
      <c r="KWQ28" s="73"/>
      <c r="KWR28" s="73"/>
      <c r="KWS28" s="73"/>
      <c r="KWT28" s="73"/>
      <c r="KWU28" s="73"/>
      <c r="KWV28" s="73"/>
      <c r="KWW28" s="73"/>
      <c r="KWX28" s="73"/>
      <c r="KWY28" s="73"/>
      <c r="KWZ28" s="74"/>
      <c r="KXA28" s="73"/>
      <c r="KXB28" s="73"/>
      <c r="KXC28" s="73"/>
      <c r="KXD28" s="73"/>
      <c r="KXE28" s="73"/>
      <c r="KXF28" s="73"/>
      <c r="KXG28" s="73"/>
      <c r="KXH28" s="73"/>
      <c r="KXI28" s="73"/>
      <c r="KXJ28" s="73"/>
      <c r="KXK28" s="73"/>
      <c r="KXL28" s="73"/>
      <c r="KXM28" s="73"/>
      <c r="KXN28" s="73"/>
      <c r="KXO28" s="73"/>
      <c r="KXP28" s="73"/>
      <c r="KXQ28" s="73"/>
      <c r="KXR28" s="73"/>
      <c r="KXS28" s="73"/>
      <c r="KXT28" s="73"/>
      <c r="KXU28" s="73"/>
      <c r="KXV28" s="73"/>
      <c r="KXW28" s="73"/>
      <c r="KXX28" s="73"/>
      <c r="KXY28" s="73"/>
      <c r="KXZ28" s="74"/>
      <c r="KYA28" s="73"/>
      <c r="KYB28" s="73"/>
      <c r="KYC28" s="73"/>
      <c r="KYD28" s="73"/>
      <c r="KYE28" s="73"/>
      <c r="KYF28" s="73"/>
      <c r="KYG28" s="73"/>
      <c r="KYH28" s="73"/>
      <c r="KYI28" s="73"/>
      <c r="KYJ28" s="73"/>
      <c r="KYK28" s="73"/>
      <c r="KYL28" s="73"/>
      <c r="KYM28" s="73"/>
      <c r="KYN28" s="73"/>
      <c r="KYO28" s="73"/>
      <c r="KYP28" s="73"/>
      <c r="KYQ28" s="73"/>
      <c r="KYR28" s="73"/>
      <c r="KYS28" s="73"/>
      <c r="KYT28" s="73"/>
      <c r="KYU28" s="73"/>
      <c r="KYV28" s="73"/>
      <c r="KYW28" s="73"/>
      <c r="KYX28" s="73"/>
      <c r="KYY28" s="73"/>
      <c r="KYZ28" s="74"/>
      <c r="KZA28" s="73"/>
      <c r="KZB28" s="73"/>
      <c r="KZC28" s="73"/>
      <c r="KZD28" s="73"/>
      <c r="KZE28" s="73"/>
      <c r="KZF28" s="73"/>
      <c r="KZG28" s="73"/>
      <c r="KZH28" s="73"/>
      <c r="KZI28" s="73"/>
      <c r="KZJ28" s="73"/>
      <c r="KZK28" s="73"/>
      <c r="KZL28" s="73"/>
      <c r="KZM28" s="73"/>
      <c r="KZN28" s="73"/>
      <c r="KZO28" s="73"/>
      <c r="KZP28" s="73"/>
      <c r="KZQ28" s="73"/>
      <c r="KZR28" s="73"/>
      <c r="KZS28" s="73"/>
      <c r="KZT28" s="73"/>
      <c r="KZU28" s="73"/>
      <c r="KZV28" s="73"/>
      <c r="KZW28" s="73"/>
      <c r="KZX28" s="73"/>
      <c r="KZY28" s="73"/>
      <c r="KZZ28" s="74"/>
      <c r="LAA28" s="73"/>
      <c r="LAB28" s="73"/>
      <c r="LAC28" s="73"/>
      <c r="LAD28" s="73"/>
      <c r="LAE28" s="73"/>
      <c r="LAF28" s="73"/>
      <c r="LAG28" s="73"/>
      <c r="LAH28" s="73"/>
      <c r="LAI28" s="73"/>
      <c r="LAJ28" s="73"/>
      <c r="LAK28" s="73"/>
      <c r="LAL28" s="73"/>
      <c r="LAM28" s="73"/>
      <c r="LAN28" s="73"/>
      <c r="LAO28" s="73"/>
      <c r="LAP28" s="73"/>
      <c r="LAQ28" s="73"/>
      <c r="LAR28" s="73"/>
      <c r="LAS28" s="73"/>
      <c r="LAT28" s="73"/>
      <c r="LAU28" s="73"/>
      <c r="LAV28" s="73"/>
      <c r="LAW28" s="73"/>
      <c r="LAX28" s="73"/>
      <c r="LAY28" s="73"/>
      <c r="LAZ28" s="74"/>
      <c r="LBA28" s="73"/>
      <c r="LBB28" s="73"/>
      <c r="LBC28" s="73"/>
      <c r="LBD28" s="73"/>
      <c r="LBE28" s="73"/>
      <c r="LBF28" s="73"/>
      <c r="LBG28" s="73"/>
      <c r="LBH28" s="73"/>
      <c r="LBI28" s="73"/>
      <c r="LBJ28" s="73"/>
      <c r="LBK28" s="73"/>
      <c r="LBL28" s="73"/>
      <c r="LBM28" s="73"/>
      <c r="LBN28" s="73"/>
      <c r="LBO28" s="73"/>
      <c r="LBP28" s="73"/>
      <c r="LBQ28" s="73"/>
      <c r="LBR28" s="73"/>
      <c r="LBS28" s="73"/>
      <c r="LBT28" s="73"/>
      <c r="LBU28" s="73"/>
      <c r="LBV28" s="73"/>
      <c r="LBW28" s="73"/>
      <c r="LBX28" s="73"/>
      <c r="LBY28" s="73"/>
      <c r="LBZ28" s="74"/>
      <c r="LCA28" s="73"/>
      <c r="LCB28" s="73"/>
      <c r="LCC28" s="73"/>
      <c r="LCD28" s="73"/>
      <c r="LCE28" s="73"/>
      <c r="LCF28" s="73"/>
      <c r="LCG28" s="73"/>
      <c r="LCH28" s="73"/>
      <c r="LCI28" s="73"/>
      <c r="LCJ28" s="73"/>
      <c r="LCK28" s="73"/>
      <c r="LCL28" s="73"/>
      <c r="LCM28" s="73"/>
      <c r="LCN28" s="73"/>
      <c r="LCO28" s="73"/>
      <c r="LCP28" s="73"/>
      <c r="LCQ28" s="73"/>
      <c r="LCR28" s="73"/>
      <c r="LCS28" s="73"/>
      <c r="LCT28" s="73"/>
      <c r="LCU28" s="73"/>
      <c r="LCV28" s="73"/>
      <c r="LCW28" s="73"/>
      <c r="LCX28" s="73"/>
      <c r="LCY28" s="73"/>
      <c r="LCZ28" s="74"/>
      <c r="LDA28" s="73"/>
      <c r="LDB28" s="73"/>
      <c r="LDC28" s="73"/>
      <c r="LDD28" s="73"/>
      <c r="LDE28" s="73"/>
      <c r="LDF28" s="73"/>
      <c r="LDG28" s="73"/>
      <c r="LDH28" s="73"/>
      <c r="LDI28" s="73"/>
      <c r="LDJ28" s="73"/>
      <c r="LDK28" s="73"/>
      <c r="LDL28" s="73"/>
      <c r="LDM28" s="73"/>
      <c r="LDN28" s="73"/>
      <c r="LDO28" s="73"/>
      <c r="LDP28" s="73"/>
      <c r="LDQ28" s="73"/>
      <c r="LDR28" s="73"/>
      <c r="LDS28" s="73"/>
      <c r="LDT28" s="73"/>
      <c r="LDU28" s="73"/>
      <c r="LDV28" s="73"/>
      <c r="LDW28" s="73"/>
      <c r="LDX28" s="73"/>
      <c r="LDY28" s="73"/>
      <c r="LDZ28" s="74"/>
      <c r="LEA28" s="73"/>
      <c r="LEB28" s="73"/>
      <c r="LEC28" s="73"/>
      <c r="LED28" s="73"/>
      <c r="LEE28" s="73"/>
      <c r="LEF28" s="73"/>
      <c r="LEG28" s="73"/>
      <c r="LEH28" s="73"/>
      <c r="LEI28" s="73"/>
      <c r="LEJ28" s="73"/>
      <c r="LEK28" s="73"/>
      <c r="LEL28" s="73"/>
      <c r="LEM28" s="73"/>
      <c r="LEN28" s="73"/>
      <c r="LEO28" s="73"/>
      <c r="LEP28" s="73"/>
      <c r="LEQ28" s="73"/>
      <c r="LER28" s="73"/>
      <c r="LES28" s="73"/>
      <c r="LET28" s="73"/>
      <c r="LEU28" s="73"/>
      <c r="LEV28" s="73"/>
      <c r="LEW28" s="73"/>
      <c r="LEX28" s="73"/>
      <c r="LEY28" s="73"/>
      <c r="LEZ28" s="74"/>
      <c r="LFA28" s="73"/>
      <c r="LFB28" s="73"/>
      <c r="LFC28" s="73"/>
      <c r="LFD28" s="73"/>
      <c r="LFE28" s="73"/>
      <c r="LFF28" s="73"/>
      <c r="LFG28" s="73"/>
      <c r="LFH28" s="73"/>
      <c r="LFI28" s="73"/>
      <c r="LFJ28" s="73"/>
      <c r="LFK28" s="73"/>
      <c r="LFL28" s="73"/>
      <c r="LFM28" s="73"/>
      <c r="LFN28" s="73"/>
      <c r="LFO28" s="73"/>
      <c r="LFP28" s="73"/>
      <c r="LFQ28" s="73"/>
      <c r="LFR28" s="73"/>
      <c r="LFS28" s="73"/>
      <c r="LFT28" s="73"/>
      <c r="LFU28" s="73"/>
      <c r="LFV28" s="73"/>
      <c r="LFW28" s="73"/>
      <c r="LFX28" s="73"/>
      <c r="LFY28" s="73"/>
      <c r="LFZ28" s="74"/>
      <c r="LGA28" s="73"/>
      <c r="LGB28" s="73"/>
      <c r="LGC28" s="73"/>
      <c r="LGD28" s="73"/>
      <c r="LGE28" s="73"/>
      <c r="LGF28" s="73"/>
      <c r="LGG28" s="73"/>
      <c r="LGH28" s="73"/>
      <c r="LGI28" s="73"/>
      <c r="LGJ28" s="73"/>
      <c r="LGK28" s="73"/>
      <c r="LGL28" s="73"/>
      <c r="LGM28" s="73"/>
      <c r="LGN28" s="73"/>
      <c r="LGO28" s="73"/>
      <c r="LGP28" s="73"/>
      <c r="LGQ28" s="73"/>
      <c r="LGR28" s="73"/>
      <c r="LGS28" s="73"/>
      <c r="LGT28" s="73"/>
      <c r="LGU28" s="73"/>
      <c r="LGV28" s="73"/>
      <c r="LGW28" s="73"/>
      <c r="LGX28" s="73"/>
      <c r="LGY28" s="73"/>
      <c r="LGZ28" s="74"/>
      <c r="LHA28" s="73"/>
      <c r="LHB28" s="73"/>
      <c r="LHC28" s="73"/>
      <c r="LHD28" s="73"/>
      <c r="LHE28" s="73"/>
      <c r="LHF28" s="73"/>
      <c r="LHG28" s="73"/>
      <c r="LHH28" s="73"/>
      <c r="LHI28" s="73"/>
      <c r="LHJ28" s="73"/>
      <c r="LHK28" s="73"/>
      <c r="LHL28" s="73"/>
      <c r="LHM28" s="73"/>
      <c r="LHN28" s="73"/>
      <c r="LHO28" s="73"/>
      <c r="LHP28" s="73"/>
      <c r="LHQ28" s="73"/>
      <c r="LHR28" s="73"/>
      <c r="LHS28" s="73"/>
      <c r="LHT28" s="73"/>
      <c r="LHU28" s="73"/>
      <c r="LHV28" s="73"/>
      <c r="LHW28" s="73"/>
      <c r="LHX28" s="73"/>
      <c r="LHY28" s="73"/>
      <c r="LHZ28" s="74"/>
      <c r="LIA28" s="73"/>
      <c r="LIB28" s="73"/>
      <c r="LIC28" s="73"/>
      <c r="LID28" s="73"/>
      <c r="LIE28" s="73"/>
      <c r="LIF28" s="73"/>
      <c r="LIG28" s="73"/>
      <c r="LIH28" s="73"/>
      <c r="LII28" s="73"/>
      <c r="LIJ28" s="73"/>
      <c r="LIK28" s="73"/>
      <c r="LIL28" s="73"/>
      <c r="LIM28" s="73"/>
      <c r="LIN28" s="73"/>
      <c r="LIO28" s="73"/>
      <c r="LIP28" s="73"/>
      <c r="LIQ28" s="73"/>
      <c r="LIR28" s="73"/>
      <c r="LIS28" s="73"/>
      <c r="LIT28" s="73"/>
      <c r="LIU28" s="73"/>
      <c r="LIV28" s="73"/>
      <c r="LIW28" s="73"/>
      <c r="LIX28" s="73"/>
      <c r="LIY28" s="73"/>
      <c r="LIZ28" s="74"/>
      <c r="LJA28" s="73"/>
      <c r="LJB28" s="73"/>
      <c r="LJC28" s="73"/>
      <c r="LJD28" s="73"/>
      <c r="LJE28" s="73"/>
      <c r="LJF28" s="73"/>
      <c r="LJG28" s="73"/>
      <c r="LJH28" s="73"/>
      <c r="LJI28" s="73"/>
      <c r="LJJ28" s="73"/>
      <c r="LJK28" s="73"/>
      <c r="LJL28" s="73"/>
      <c r="LJM28" s="73"/>
      <c r="LJN28" s="73"/>
      <c r="LJO28" s="73"/>
      <c r="LJP28" s="73"/>
      <c r="LJQ28" s="73"/>
      <c r="LJR28" s="73"/>
      <c r="LJS28" s="73"/>
      <c r="LJT28" s="73"/>
      <c r="LJU28" s="73"/>
      <c r="LJV28" s="73"/>
      <c r="LJW28" s="73"/>
      <c r="LJX28" s="73"/>
      <c r="LJY28" s="73"/>
      <c r="LJZ28" s="74"/>
      <c r="LKA28" s="73"/>
      <c r="LKB28" s="73"/>
      <c r="LKC28" s="73"/>
      <c r="LKD28" s="73"/>
      <c r="LKE28" s="73"/>
      <c r="LKF28" s="73"/>
      <c r="LKG28" s="73"/>
      <c r="LKH28" s="73"/>
      <c r="LKI28" s="73"/>
      <c r="LKJ28" s="73"/>
      <c r="LKK28" s="73"/>
      <c r="LKL28" s="73"/>
      <c r="LKM28" s="73"/>
      <c r="LKN28" s="73"/>
      <c r="LKO28" s="73"/>
      <c r="LKP28" s="73"/>
      <c r="LKQ28" s="73"/>
      <c r="LKR28" s="73"/>
      <c r="LKS28" s="73"/>
      <c r="LKT28" s="73"/>
      <c r="LKU28" s="73"/>
      <c r="LKV28" s="73"/>
      <c r="LKW28" s="73"/>
      <c r="LKX28" s="73"/>
      <c r="LKY28" s="73"/>
      <c r="LKZ28" s="74"/>
      <c r="LLA28" s="73"/>
      <c r="LLB28" s="73"/>
      <c r="LLC28" s="73"/>
      <c r="LLD28" s="73"/>
      <c r="LLE28" s="73"/>
      <c r="LLF28" s="73"/>
      <c r="LLG28" s="73"/>
      <c r="LLH28" s="73"/>
      <c r="LLI28" s="73"/>
      <c r="LLJ28" s="73"/>
      <c r="LLK28" s="73"/>
      <c r="LLL28" s="73"/>
      <c r="LLM28" s="73"/>
      <c r="LLN28" s="73"/>
      <c r="LLO28" s="73"/>
      <c r="LLP28" s="73"/>
      <c r="LLQ28" s="73"/>
      <c r="LLR28" s="73"/>
      <c r="LLS28" s="73"/>
      <c r="LLT28" s="73"/>
      <c r="LLU28" s="73"/>
      <c r="LLV28" s="73"/>
      <c r="LLW28" s="73"/>
      <c r="LLX28" s="73"/>
      <c r="LLY28" s="73"/>
      <c r="LLZ28" s="74"/>
      <c r="LMA28" s="73"/>
      <c r="LMB28" s="73"/>
      <c r="LMC28" s="73"/>
      <c r="LMD28" s="73"/>
      <c r="LME28" s="73"/>
      <c r="LMF28" s="73"/>
      <c r="LMG28" s="73"/>
      <c r="LMH28" s="73"/>
      <c r="LMI28" s="73"/>
      <c r="LMJ28" s="73"/>
      <c r="LMK28" s="73"/>
      <c r="LML28" s="73"/>
      <c r="LMM28" s="73"/>
      <c r="LMN28" s="73"/>
      <c r="LMO28" s="73"/>
      <c r="LMP28" s="73"/>
      <c r="LMQ28" s="73"/>
      <c r="LMR28" s="73"/>
      <c r="LMS28" s="73"/>
      <c r="LMT28" s="73"/>
      <c r="LMU28" s="73"/>
      <c r="LMV28" s="73"/>
      <c r="LMW28" s="73"/>
      <c r="LMX28" s="73"/>
      <c r="LMY28" s="73"/>
      <c r="LMZ28" s="74"/>
      <c r="LNA28" s="73"/>
      <c r="LNB28" s="73"/>
      <c r="LNC28" s="73"/>
      <c r="LND28" s="73"/>
      <c r="LNE28" s="73"/>
      <c r="LNF28" s="73"/>
      <c r="LNG28" s="73"/>
      <c r="LNH28" s="73"/>
      <c r="LNI28" s="73"/>
      <c r="LNJ28" s="73"/>
      <c r="LNK28" s="73"/>
      <c r="LNL28" s="73"/>
      <c r="LNM28" s="73"/>
      <c r="LNN28" s="73"/>
      <c r="LNO28" s="73"/>
      <c r="LNP28" s="73"/>
      <c r="LNQ28" s="73"/>
      <c r="LNR28" s="73"/>
      <c r="LNS28" s="73"/>
      <c r="LNT28" s="73"/>
      <c r="LNU28" s="73"/>
      <c r="LNV28" s="73"/>
      <c r="LNW28" s="73"/>
      <c r="LNX28" s="73"/>
      <c r="LNY28" s="73"/>
      <c r="LNZ28" s="74"/>
      <c r="LOA28" s="73"/>
      <c r="LOB28" s="73"/>
      <c r="LOC28" s="73"/>
      <c r="LOD28" s="73"/>
      <c r="LOE28" s="73"/>
      <c r="LOF28" s="73"/>
      <c r="LOG28" s="73"/>
      <c r="LOH28" s="73"/>
      <c r="LOI28" s="73"/>
      <c r="LOJ28" s="73"/>
      <c r="LOK28" s="73"/>
      <c r="LOL28" s="73"/>
      <c r="LOM28" s="73"/>
      <c r="LON28" s="73"/>
      <c r="LOO28" s="73"/>
      <c r="LOP28" s="73"/>
      <c r="LOQ28" s="73"/>
      <c r="LOR28" s="73"/>
      <c r="LOS28" s="73"/>
      <c r="LOT28" s="73"/>
      <c r="LOU28" s="73"/>
      <c r="LOV28" s="73"/>
      <c r="LOW28" s="73"/>
      <c r="LOX28" s="73"/>
      <c r="LOY28" s="73"/>
      <c r="LOZ28" s="74"/>
      <c r="LPA28" s="73"/>
      <c r="LPB28" s="73"/>
      <c r="LPC28" s="73"/>
      <c r="LPD28" s="73"/>
      <c r="LPE28" s="73"/>
      <c r="LPF28" s="73"/>
      <c r="LPG28" s="73"/>
      <c r="LPH28" s="73"/>
      <c r="LPI28" s="73"/>
      <c r="LPJ28" s="73"/>
      <c r="LPK28" s="73"/>
      <c r="LPL28" s="73"/>
      <c r="LPM28" s="73"/>
      <c r="LPN28" s="73"/>
      <c r="LPO28" s="73"/>
      <c r="LPP28" s="73"/>
      <c r="LPQ28" s="73"/>
      <c r="LPR28" s="73"/>
      <c r="LPS28" s="73"/>
      <c r="LPT28" s="73"/>
      <c r="LPU28" s="73"/>
      <c r="LPV28" s="73"/>
      <c r="LPW28" s="73"/>
      <c r="LPX28" s="73"/>
      <c r="LPY28" s="73"/>
      <c r="LPZ28" s="74"/>
      <c r="LQA28" s="73"/>
      <c r="LQB28" s="73"/>
      <c r="LQC28" s="73"/>
      <c r="LQD28" s="73"/>
      <c r="LQE28" s="73"/>
      <c r="LQF28" s="73"/>
      <c r="LQG28" s="73"/>
      <c r="LQH28" s="73"/>
      <c r="LQI28" s="73"/>
      <c r="LQJ28" s="73"/>
      <c r="LQK28" s="73"/>
      <c r="LQL28" s="73"/>
      <c r="LQM28" s="73"/>
      <c r="LQN28" s="73"/>
      <c r="LQO28" s="73"/>
      <c r="LQP28" s="73"/>
      <c r="LQQ28" s="73"/>
      <c r="LQR28" s="73"/>
      <c r="LQS28" s="73"/>
      <c r="LQT28" s="73"/>
      <c r="LQU28" s="73"/>
      <c r="LQV28" s="73"/>
      <c r="LQW28" s="73"/>
      <c r="LQX28" s="73"/>
      <c r="LQY28" s="73"/>
      <c r="LQZ28" s="74"/>
      <c r="LRA28" s="73"/>
      <c r="LRB28" s="73"/>
      <c r="LRC28" s="73"/>
      <c r="LRD28" s="73"/>
      <c r="LRE28" s="73"/>
      <c r="LRF28" s="73"/>
      <c r="LRG28" s="73"/>
      <c r="LRH28" s="73"/>
      <c r="LRI28" s="73"/>
      <c r="LRJ28" s="73"/>
      <c r="LRK28" s="73"/>
      <c r="LRL28" s="73"/>
      <c r="LRM28" s="73"/>
      <c r="LRN28" s="73"/>
      <c r="LRO28" s="73"/>
      <c r="LRP28" s="73"/>
      <c r="LRQ28" s="73"/>
      <c r="LRR28" s="73"/>
      <c r="LRS28" s="73"/>
      <c r="LRT28" s="73"/>
      <c r="LRU28" s="73"/>
      <c r="LRV28" s="73"/>
      <c r="LRW28" s="73"/>
      <c r="LRX28" s="73"/>
      <c r="LRY28" s="73"/>
      <c r="LRZ28" s="74"/>
      <c r="LSA28" s="73"/>
      <c r="LSB28" s="73"/>
      <c r="LSC28" s="73"/>
      <c r="LSD28" s="73"/>
      <c r="LSE28" s="73"/>
      <c r="LSF28" s="73"/>
      <c r="LSG28" s="73"/>
      <c r="LSH28" s="73"/>
      <c r="LSI28" s="73"/>
      <c r="LSJ28" s="73"/>
      <c r="LSK28" s="73"/>
      <c r="LSL28" s="73"/>
      <c r="LSM28" s="73"/>
      <c r="LSN28" s="73"/>
      <c r="LSO28" s="73"/>
      <c r="LSP28" s="73"/>
      <c r="LSQ28" s="73"/>
      <c r="LSR28" s="73"/>
      <c r="LSS28" s="73"/>
      <c r="LST28" s="73"/>
      <c r="LSU28" s="73"/>
      <c r="LSV28" s="73"/>
      <c r="LSW28" s="73"/>
      <c r="LSX28" s="73"/>
      <c r="LSY28" s="73"/>
      <c r="LSZ28" s="74"/>
      <c r="LTA28" s="73"/>
      <c r="LTB28" s="73"/>
      <c r="LTC28" s="73"/>
      <c r="LTD28" s="73"/>
      <c r="LTE28" s="73"/>
      <c r="LTF28" s="73"/>
      <c r="LTG28" s="73"/>
      <c r="LTH28" s="73"/>
      <c r="LTI28" s="73"/>
      <c r="LTJ28" s="73"/>
      <c r="LTK28" s="73"/>
      <c r="LTL28" s="73"/>
      <c r="LTM28" s="73"/>
      <c r="LTN28" s="73"/>
      <c r="LTO28" s="73"/>
      <c r="LTP28" s="73"/>
      <c r="LTQ28" s="73"/>
      <c r="LTR28" s="73"/>
      <c r="LTS28" s="73"/>
      <c r="LTT28" s="73"/>
      <c r="LTU28" s="73"/>
      <c r="LTV28" s="73"/>
      <c r="LTW28" s="73"/>
      <c r="LTX28" s="73"/>
      <c r="LTY28" s="73"/>
      <c r="LTZ28" s="74"/>
      <c r="LUA28" s="73"/>
      <c r="LUB28" s="73"/>
      <c r="LUC28" s="73"/>
      <c r="LUD28" s="73"/>
      <c r="LUE28" s="73"/>
      <c r="LUF28" s="73"/>
      <c r="LUG28" s="73"/>
      <c r="LUH28" s="73"/>
      <c r="LUI28" s="73"/>
      <c r="LUJ28" s="73"/>
      <c r="LUK28" s="73"/>
      <c r="LUL28" s="73"/>
      <c r="LUM28" s="73"/>
      <c r="LUN28" s="73"/>
      <c r="LUO28" s="73"/>
      <c r="LUP28" s="73"/>
      <c r="LUQ28" s="73"/>
      <c r="LUR28" s="73"/>
      <c r="LUS28" s="73"/>
      <c r="LUT28" s="73"/>
      <c r="LUU28" s="73"/>
      <c r="LUV28" s="73"/>
      <c r="LUW28" s="73"/>
      <c r="LUX28" s="73"/>
      <c r="LUY28" s="73"/>
      <c r="LUZ28" s="74"/>
      <c r="LVA28" s="73"/>
      <c r="LVB28" s="73"/>
      <c r="LVC28" s="73"/>
      <c r="LVD28" s="73"/>
      <c r="LVE28" s="73"/>
      <c r="LVF28" s="73"/>
      <c r="LVG28" s="73"/>
      <c r="LVH28" s="73"/>
      <c r="LVI28" s="73"/>
      <c r="LVJ28" s="73"/>
      <c r="LVK28" s="73"/>
      <c r="LVL28" s="73"/>
      <c r="LVM28" s="73"/>
      <c r="LVN28" s="73"/>
      <c r="LVO28" s="73"/>
      <c r="LVP28" s="73"/>
      <c r="LVQ28" s="73"/>
      <c r="LVR28" s="73"/>
      <c r="LVS28" s="73"/>
      <c r="LVT28" s="73"/>
      <c r="LVU28" s="73"/>
      <c r="LVV28" s="73"/>
      <c r="LVW28" s="73"/>
      <c r="LVX28" s="73"/>
      <c r="LVY28" s="73"/>
      <c r="LVZ28" s="74"/>
      <c r="LWA28" s="73"/>
      <c r="LWB28" s="73"/>
      <c r="LWC28" s="73"/>
      <c r="LWD28" s="73"/>
      <c r="LWE28" s="73"/>
      <c r="LWF28" s="73"/>
      <c r="LWG28" s="73"/>
      <c r="LWH28" s="73"/>
      <c r="LWI28" s="73"/>
      <c r="LWJ28" s="73"/>
      <c r="LWK28" s="73"/>
      <c r="LWL28" s="73"/>
      <c r="LWM28" s="73"/>
      <c r="LWN28" s="73"/>
      <c r="LWO28" s="73"/>
      <c r="LWP28" s="73"/>
      <c r="LWQ28" s="73"/>
      <c r="LWR28" s="73"/>
      <c r="LWS28" s="73"/>
      <c r="LWT28" s="73"/>
      <c r="LWU28" s="73"/>
      <c r="LWV28" s="73"/>
      <c r="LWW28" s="73"/>
      <c r="LWX28" s="73"/>
      <c r="LWY28" s="73"/>
      <c r="LWZ28" s="74"/>
      <c r="LXA28" s="73"/>
      <c r="LXB28" s="73"/>
      <c r="LXC28" s="73"/>
      <c r="LXD28" s="73"/>
      <c r="LXE28" s="73"/>
      <c r="LXF28" s="73"/>
      <c r="LXG28" s="73"/>
      <c r="LXH28" s="73"/>
      <c r="LXI28" s="73"/>
      <c r="LXJ28" s="73"/>
      <c r="LXK28" s="73"/>
      <c r="LXL28" s="73"/>
      <c r="LXM28" s="73"/>
      <c r="LXN28" s="73"/>
      <c r="LXO28" s="73"/>
      <c r="LXP28" s="73"/>
      <c r="LXQ28" s="73"/>
      <c r="LXR28" s="73"/>
      <c r="LXS28" s="73"/>
      <c r="LXT28" s="73"/>
      <c r="LXU28" s="73"/>
      <c r="LXV28" s="73"/>
      <c r="LXW28" s="73"/>
      <c r="LXX28" s="73"/>
      <c r="LXY28" s="73"/>
      <c r="LXZ28" s="74"/>
      <c r="LYA28" s="73"/>
      <c r="LYB28" s="73"/>
      <c r="LYC28" s="73"/>
      <c r="LYD28" s="73"/>
      <c r="LYE28" s="73"/>
      <c r="LYF28" s="73"/>
      <c r="LYG28" s="73"/>
      <c r="LYH28" s="73"/>
      <c r="LYI28" s="73"/>
      <c r="LYJ28" s="73"/>
      <c r="LYK28" s="73"/>
      <c r="LYL28" s="73"/>
      <c r="LYM28" s="73"/>
      <c r="LYN28" s="73"/>
      <c r="LYO28" s="73"/>
      <c r="LYP28" s="73"/>
      <c r="LYQ28" s="73"/>
      <c r="LYR28" s="73"/>
      <c r="LYS28" s="73"/>
      <c r="LYT28" s="73"/>
      <c r="LYU28" s="73"/>
      <c r="LYV28" s="73"/>
      <c r="LYW28" s="73"/>
      <c r="LYX28" s="73"/>
      <c r="LYY28" s="73"/>
      <c r="LYZ28" s="74"/>
      <c r="LZA28" s="73"/>
      <c r="LZB28" s="73"/>
      <c r="LZC28" s="73"/>
      <c r="LZD28" s="73"/>
      <c r="LZE28" s="73"/>
      <c r="LZF28" s="73"/>
      <c r="LZG28" s="73"/>
      <c r="LZH28" s="73"/>
      <c r="LZI28" s="73"/>
      <c r="LZJ28" s="73"/>
      <c r="LZK28" s="73"/>
      <c r="LZL28" s="73"/>
      <c r="LZM28" s="73"/>
      <c r="LZN28" s="73"/>
      <c r="LZO28" s="73"/>
      <c r="LZP28" s="73"/>
      <c r="LZQ28" s="73"/>
      <c r="LZR28" s="73"/>
      <c r="LZS28" s="73"/>
      <c r="LZT28" s="73"/>
      <c r="LZU28" s="73"/>
      <c r="LZV28" s="73"/>
      <c r="LZW28" s="73"/>
      <c r="LZX28" s="73"/>
      <c r="LZY28" s="73"/>
      <c r="LZZ28" s="74"/>
      <c r="MAA28" s="73"/>
      <c r="MAB28" s="73"/>
      <c r="MAC28" s="73"/>
      <c r="MAD28" s="73"/>
      <c r="MAE28" s="73"/>
      <c r="MAF28" s="73"/>
      <c r="MAG28" s="73"/>
      <c r="MAH28" s="73"/>
      <c r="MAI28" s="73"/>
      <c r="MAJ28" s="73"/>
      <c r="MAK28" s="73"/>
      <c r="MAL28" s="73"/>
      <c r="MAM28" s="73"/>
      <c r="MAN28" s="73"/>
      <c r="MAO28" s="73"/>
      <c r="MAP28" s="73"/>
      <c r="MAQ28" s="73"/>
      <c r="MAR28" s="73"/>
      <c r="MAS28" s="73"/>
      <c r="MAT28" s="73"/>
      <c r="MAU28" s="73"/>
      <c r="MAV28" s="73"/>
      <c r="MAW28" s="73"/>
      <c r="MAX28" s="73"/>
      <c r="MAY28" s="73"/>
      <c r="MAZ28" s="74"/>
      <c r="MBA28" s="73"/>
      <c r="MBB28" s="73"/>
      <c r="MBC28" s="73"/>
      <c r="MBD28" s="73"/>
      <c r="MBE28" s="73"/>
      <c r="MBF28" s="73"/>
      <c r="MBG28" s="73"/>
      <c r="MBH28" s="73"/>
      <c r="MBI28" s="73"/>
      <c r="MBJ28" s="73"/>
      <c r="MBK28" s="73"/>
      <c r="MBL28" s="73"/>
      <c r="MBM28" s="73"/>
      <c r="MBN28" s="73"/>
      <c r="MBO28" s="73"/>
      <c r="MBP28" s="73"/>
      <c r="MBQ28" s="73"/>
      <c r="MBR28" s="73"/>
      <c r="MBS28" s="73"/>
      <c r="MBT28" s="73"/>
      <c r="MBU28" s="73"/>
      <c r="MBV28" s="73"/>
      <c r="MBW28" s="73"/>
      <c r="MBX28" s="73"/>
      <c r="MBY28" s="73"/>
      <c r="MBZ28" s="74"/>
      <c r="MCA28" s="73"/>
      <c r="MCB28" s="73"/>
      <c r="MCC28" s="73"/>
      <c r="MCD28" s="73"/>
      <c r="MCE28" s="73"/>
      <c r="MCF28" s="73"/>
      <c r="MCG28" s="73"/>
      <c r="MCH28" s="73"/>
      <c r="MCI28" s="73"/>
      <c r="MCJ28" s="73"/>
      <c r="MCK28" s="73"/>
      <c r="MCL28" s="73"/>
      <c r="MCM28" s="73"/>
      <c r="MCN28" s="73"/>
      <c r="MCO28" s="73"/>
      <c r="MCP28" s="73"/>
      <c r="MCQ28" s="73"/>
      <c r="MCR28" s="73"/>
      <c r="MCS28" s="73"/>
      <c r="MCT28" s="73"/>
      <c r="MCU28" s="73"/>
      <c r="MCV28" s="73"/>
      <c r="MCW28" s="73"/>
      <c r="MCX28" s="73"/>
      <c r="MCY28" s="73"/>
      <c r="MCZ28" s="74"/>
      <c r="MDA28" s="73"/>
      <c r="MDB28" s="73"/>
      <c r="MDC28" s="73"/>
      <c r="MDD28" s="73"/>
      <c r="MDE28" s="73"/>
      <c r="MDF28" s="73"/>
      <c r="MDG28" s="73"/>
      <c r="MDH28" s="73"/>
      <c r="MDI28" s="73"/>
      <c r="MDJ28" s="73"/>
      <c r="MDK28" s="73"/>
      <c r="MDL28" s="73"/>
      <c r="MDM28" s="73"/>
      <c r="MDN28" s="73"/>
      <c r="MDO28" s="73"/>
      <c r="MDP28" s="73"/>
      <c r="MDQ28" s="73"/>
      <c r="MDR28" s="73"/>
      <c r="MDS28" s="73"/>
      <c r="MDT28" s="73"/>
      <c r="MDU28" s="73"/>
      <c r="MDV28" s="73"/>
      <c r="MDW28" s="73"/>
      <c r="MDX28" s="73"/>
      <c r="MDY28" s="73"/>
      <c r="MDZ28" s="74"/>
      <c r="MEA28" s="73"/>
      <c r="MEB28" s="73"/>
      <c r="MEC28" s="73"/>
      <c r="MED28" s="73"/>
      <c r="MEE28" s="73"/>
      <c r="MEF28" s="73"/>
      <c r="MEG28" s="73"/>
      <c r="MEH28" s="73"/>
      <c r="MEI28" s="73"/>
      <c r="MEJ28" s="73"/>
      <c r="MEK28" s="73"/>
      <c r="MEL28" s="73"/>
      <c r="MEM28" s="73"/>
      <c r="MEN28" s="73"/>
      <c r="MEO28" s="73"/>
      <c r="MEP28" s="73"/>
      <c r="MEQ28" s="73"/>
      <c r="MER28" s="73"/>
      <c r="MES28" s="73"/>
      <c r="MET28" s="73"/>
      <c r="MEU28" s="73"/>
      <c r="MEV28" s="73"/>
      <c r="MEW28" s="73"/>
      <c r="MEX28" s="73"/>
      <c r="MEY28" s="73"/>
      <c r="MEZ28" s="74"/>
      <c r="MFA28" s="73"/>
      <c r="MFB28" s="73"/>
      <c r="MFC28" s="73"/>
      <c r="MFD28" s="73"/>
      <c r="MFE28" s="73"/>
      <c r="MFF28" s="73"/>
      <c r="MFG28" s="73"/>
      <c r="MFH28" s="73"/>
      <c r="MFI28" s="73"/>
      <c r="MFJ28" s="73"/>
      <c r="MFK28" s="73"/>
      <c r="MFL28" s="73"/>
      <c r="MFM28" s="73"/>
      <c r="MFN28" s="73"/>
      <c r="MFO28" s="73"/>
      <c r="MFP28" s="73"/>
      <c r="MFQ28" s="73"/>
      <c r="MFR28" s="73"/>
      <c r="MFS28" s="73"/>
      <c r="MFT28" s="73"/>
      <c r="MFU28" s="73"/>
      <c r="MFV28" s="73"/>
      <c r="MFW28" s="73"/>
      <c r="MFX28" s="73"/>
      <c r="MFY28" s="73"/>
      <c r="MFZ28" s="74"/>
      <c r="MGA28" s="73"/>
      <c r="MGB28" s="73"/>
      <c r="MGC28" s="73"/>
      <c r="MGD28" s="73"/>
      <c r="MGE28" s="73"/>
      <c r="MGF28" s="73"/>
      <c r="MGG28" s="73"/>
      <c r="MGH28" s="73"/>
      <c r="MGI28" s="73"/>
      <c r="MGJ28" s="73"/>
      <c r="MGK28" s="73"/>
      <c r="MGL28" s="73"/>
      <c r="MGM28" s="73"/>
      <c r="MGN28" s="73"/>
      <c r="MGO28" s="73"/>
      <c r="MGP28" s="73"/>
      <c r="MGQ28" s="73"/>
      <c r="MGR28" s="73"/>
      <c r="MGS28" s="73"/>
      <c r="MGT28" s="73"/>
      <c r="MGU28" s="73"/>
      <c r="MGV28" s="73"/>
      <c r="MGW28" s="73"/>
      <c r="MGX28" s="73"/>
      <c r="MGY28" s="73"/>
      <c r="MGZ28" s="74"/>
      <c r="MHA28" s="73"/>
      <c r="MHB28" s="73"/>
      <c r="MHC28" s="73"/>
      <c r="MHD28" s="73"/>
      <c r="MHE28" s="73"/>
      <c r="MHF28" s="73"/>
      <c r="MHG28" s="73"/>
      <c r="MHH28" s="73"/>
      <c r="MHI28" s="73"/>
      <c r="MHJ28" s="73"/>
      <c r="MHK28" s="73"/>
      <c r="MHL28" s="73"/>
      <c r="MHM28" s="73"/>
      <c r="MHN28" s="73"/>
      <c r="MHO28" s="73"/>
      <c r="MHP28" s="73"/>
      <c r="MHQ28" s="73"/>
      <c r="MHR28" s="73"/>
      <c r="MHS28" s="73"/>
      <c r="MHT28" s="73"/>
      <c r="MHU28" s="73"/>
      <c r="MHV28" s="73"/>
      <c r="MHW28" s="73"/>
      <c r="MHX28" s="73"/>
      <c r="MHY28" s="73"/>
      <c r="MHZ28" s="74"/>
      <c r="MIA28" s="73"/>
      <c r="MIB28" s="73"/>
      <c r="MIC28" s="73"/>
      <c r="MID28" s="73"/>
      <c r="MIE28" s="73"/>
      <c r="MIF28" s="73"/>
      <c r="MIG28" s="73"/>
      <c r="MIH28" s="73"/>
      <c r="MII28" s="73"/>
      <c r="MIJ28" s="73"/>
      <c r="MIK28" s="73"/>
      <c r="MIL28" s="73"/>
      <c r="MIM28" s="73"/>
      <c r="MIN28" s="73"/>
      <c r="MIO28" s="73"/>
      <c r="MIP28" s="73"/>
      <c r="MIQ28" s="73"/>
      <c r="MIR28" s="73"/>
      <c r="MIS28" s="73"/>
      <c r="MIT28" s="73"/>
      <c r="MIU28" s="73"/>
      <c r="MIV28" s="73"/>
      <c r="MIW28" s="73"/>
      <c r="MIX28" s="73"/>
      <c r="MIY28" s="73"/>
      <c r="MIZ28" s="74"/>
      <c r="MJA28" s="73"/>
      <c r="MJB28" s="73"/>
      <c r="MJC28" s="73"/>
      <c r="MJD28" s="73"/>
      <c r="MJE28" s="73"/>
      <c r="MJF28" s="73"/>
      <c r="MJG28" s="73"/>
      <c r="MJH28" s="73"/>
      <c r="MJI28" s="73"/>
      <c r="MJJ28" s="73"/>
      <c r="MJK28" s="73"/>
      <c r="MJL28" s="73"/>
      <c r="MJM28" s="73"/>
      <c r="MJN28" s="73"/>
      <c r="MJO28" s="73"/>
      <c r="MJP28" s="73"/>
      <c r="MJQ28" s="73"/>
      <c r="MJR28" s="73"/>
      <c r="MJS28" s="73"/>
      <c r="MJT28" s="73"/>
      <c r="MJU28" s="73"/>
      <c r="MJV28" s="73"/>
      <c r="MJW28" s="73"/>
      <c r="MJX28" s="73"/>
      <c r="MJY28" s="73"/>
      <c r="MJZ28" s="74"/>
      <c r="MKA28" s="73"/>
      <c r="MKB28" s="73"/>
      <c r="MKC28" s="73"/>
      <c r="MKD28" s="73"/>
      <c r="MKE28" s="73"/>
      <c r="MKF28" s="73"/>
      <c r="MKG28" s="73"/>
      <c r="MKH28" s="73"/>
      <c r="MKI28" s="73"/>
      <c r="MKJ28" s="73"/>
      <c r="MKK28" s="73"/>
      <c r="MKL28" s="73"/>
      <c r="MKM28" s="73"/>
      <c r="MKN28" s="73"/>
      <c r="MKO28" s="73"/>
      <c r="MKP28" s="73"/>
      <c r="MKQ28" s="73"/>
      <c r="MKR28" s="73"/>
      <c r="MKS28" s="73"/>
      <c r="MKT28" s="73"/>
      <c r="MKU28" s="73"/>
      <c r="MKV28" s="73"/>
      <c r="MKW28" s="73"/>
      <c r="MKX28" s="73"/>
      <c r="MKY28" s="73"/>
      <c r="MKZ28" s="74"/>
      <c r="MLA28" s="73"/>
      <c r="MLB28" s="73"/>
      <c r="MLC28" s="73"/>
      <c r="MLD28" s="73"/>
      <c r="MLE28" s="73"/>
      <c r="MLF28" s="73"/>
      <c r="MLG28" s="73"/>
      <c r="MLH28" s="73"/>
      <c r="MLI28" s="73"/>
      <c r="MLJ28" s="73"/>
      <c r="MLK28" s="73"/>
      <c r="MLL28" s="73"/>
      <c r="MLM28" s="73"/>
      <c r="MLN28" s="73"/>
      <c r="MLO28" s="73"/>
      <c r="MLP28" s="73"/>
      <c r="MLQ28" s="73"/>
      <c r="MLR28" s="73"/>
      <c r="MLS28" s="73"/>
      <c r="MLT28" s="73"/>
      <c r="MLU28" s="73"/>
      <c r="MLV28" s="73"/>
      <c r="MLW28" s="73"/>
      <c r="MLX28" s="73"/>
      <c r="MLY28" s="73"/>
      <c r="MLZ28" s="74"/>
      <c r="MMA28" s="73"/>
      <c r="MMB28" s="73"/>
      <c r="MMC28" s="73"/>
      <c r="MMD28" s="73"/>
      <c r="MME28" s="73"/>
      <c r="MMF28" s="73"/>
      <c r="MMG28" s="73"/>
      <c r="MMH28" s="73"/>
      <c r="MMI28" s="73"/>
      <c r="MMJ28" s="73"/>
      <c r="MMK28" s="73"/>
      <c r="MML28" s="73"/>
      <c r="MMM28" s="73"/>
      <c r="MMN28" s="73"/>
      <c r="MMO28" s="73"/>
      <c r="MMP28" s="73"/>
      <c r="MMQ28" s="73"/>
      <c r="MMR28" s="73"/>
      <c r="MMS28" s="73"/>
      <c r="MMT28" s="73"/>
      <c r="MMU28" s="73"/>
      <c r="MMV28" s="73"/>
      <c r="MMW28" s="73"/>
      <c r="MMX28" s="73"/>
      <c r="MMY28" s="73"/>
      <c r="MMZ28" s="74"/>
      <c r="MNA28" s="73"/>
      <c r="MNB28" s="73"/>
      <c r="MNC28" s="73"/>
      <c r="MND28" s="73"/>
      <c r="MNE28" s="73"/>
      <c r="MNF28" s="73"/>
      <c r="MNG28" s="73"/>
      <c r="MNH28" s="73"/>
      <c r="MNI28" s="73"/>
      <c r="MNJ28" s="73"/>
      <c r="MNK28" s="73"/>
      <c r="MNL28" s="73"/>
      <c r="MNM28" s="73"/>
      <c r="MNN28" s="73"/>
      <c r="MNO28" s="73"/>
      <c r="MNP28" s="73"/>
      <c r="MNQ28" s="73"/>
      <c r="MNR28" s="73"/>
      <c r="MNS28" s="73"/>
      <c r="MNT28" s="73"/>
      <c r="MNU28" s="73"/>
      <c r="MNV28" s="73"/>
      <c r="MNW28" s="73"/>
      <c r="MNX28" s="73"/>
      <c r="MNY28" s="73"/>
      <c r="MNZ28" s="74"/>
      <c r="MOA28" s="73"/>
      <c r="MOB28" s="73"/>
      <c r="MOC28" s="73"/>
      <c r="MOD28" s="73"/>
      <c r="MOE28" s="73"/>
      <c r="MOF28" s="73"/>
      <c r="MOG28" s="73"/>
      <c r="MOH28" s="73"/>
      <c r="MOI28" s="73"/>
      <c r="MOJ28" s="73"/>
      <c r="MOK28" s="73"/>
      <c r="MOL28" s="73"/>
      <c r="MOM28" s="73"/>
      <c r="MON28" s="73"/>
      <c r="MOO28" s="73"/>
      <c r="MOP28" s="73"/>
      <c r="MOQ28" s="73"/>
      <c r="MOR28" s="73"/>
      <c r="MOS28" s="73"/>
      <c r="MOT28" s="73"/>
      <c r="MOU28" s="73"/>
      <c r="MOV28" s="73"/>
      <c r="MOW28" s="73"/>
      <c r="MOX28" s="73"/>
      <c r="MOY28" s="73"/>
      <c r="MOZ28" s="74"/>
      <c r="MPA28" s="73"/>
      <c r="MPB28" s="73"/>
      <c r="MPC28" s="73"/>
      <c r="MPD28" s="73"/>
      <c r="MPE28" s="73"/>
      <c r="MPF28" s="73"/>
      <c r="MPG28" s="73"/>
      <c r="MPH28" s="73"/>
      <c r="MPI28" s="73"/>
      <c r="MPJ28" s="73"/>
      <c r="MPK28" s="73"/>
      <c r="MPL28" s="73"/>
      <c r="MPM28" s="73"/>
      <c r="MPN28" s="73"/>
      <c r="MPO28" s="73"/>
      <c r="MPP28" s="73"/>
      <c r="MPQ28" s="73"/>
      <c r="MPR28" s="73"/>
      <c r="MPS28" s="73"/>
      <c r="MPT28" s="73"/>
      <c r="MPU28" s="73"/>
      <c r="MPV28" s="73"/>
      <c r="MPW28" s="73"/>
      <c r="MPX28" s="73"/>
      <c r="MPY28" s="73"/>
      <c r="MPZ28" s="74"/>
      <c r="MQA28" s="73"/>
      <c r="MQB28" s="73"/>
      <c r="MQC28" s="73"/>
      <c r="MQD28" s="73"/>
      <c r="MQE28" s="73"/>
      <c r="MQF28" s="73"/>
      <c r="MQG28" s="73"/>
      <c r="MQH28" s="73"/>
      <c r="MQI28" s="73"/>
      <c r="MQJ28" s="73"/>
      <c r="MQK28" s="73"/>
      <c r="MQL28" s="73"/>
      <c r="MQM28" s="73"/>
      <c r="MQN28" s="73"/>
      <c r="MQO28" s="73"/>
      <c r="MQP28" s="73"/>
      <c r="MQQ28" s="73"/>
      <c r="MQR28" s="73"/>
      <c r="MQS28" s="73"/>
      <c r="MQT28" s="73"/>
      <c r="MQU28" s="73"/>
      <c r="MQV28" s="73"/>
      <c r="MQW28" s="73"/>
      <c r="MQX28" s="73"/>
      <c r="MQY28" s="73"/>
      <c r="MQZ28" s="74"/>
      <c r="MRA28" s="73"/>
      <c r="MRB28" s="73"/>
      <c r="MRC28" s="73"/>
      <c r="MRD28" s="73"/>
      <c r="MRE28" s="73"/>
      <c r="MRF28" s="73"/>
      <c r="MRG28" s="73"/>
      <c r="MRH28" s="73"/>
      <c r="MRI28" s="73"/>
      <c r="MRJ28" s="73"/>
      <c r="MRK28" s="73"/>
      <c r="MRL28" s="73"/>
      <c r="MRM28" s="73"/>
      <c r="MRN28" s="73"/>
      <c r="MRO28" s="73"/>
      <c r="MRP28" s="73"/>
      <c r="MRQ28" s="73"/>
      <c r="MRR28" s="73"/>
      <c r="MRS28" s="73"/>
      <c r="MRT28" s="73"/>
      <c r="MRU28" s="73"/>
      <c r="MRV28" s="73"/>
      <c r="MRW28" s="73"/>
      <c r="MRX28" s="73"/>
      <c r="MRY28" s="73"/>
      <c r="MRZ28" s="74"/>
      <c r="MSA28" s="73"/>
      <c r="MSB28" s="73"/>
      <c r="MSC28" s="73"/>
      <c r="MSD28" s="73"/>
      <c r="MSE28" s="73"/>
      <c r="MSF28" s="73"/>
      <c r="MSG28" s="73"/>
      <c r="MSH28" s="73"/>
      <c r="MSI28" s="73"/>
      <c r="MSJ28" s="73"/>
      <c r="MSK28" s="73"/>
      <c r="MSL28" s="73"/>
      <c r="MSM28" s="73"/>
      <c r="MSN28" s="73"/>
      <c r="MSO28" s="73"/>
      <c r="MSP28" s="73"/>
      <c r="MSQ28" s="73"/>
      <c r="MSR28" s="73"/>
      <c r="MSS28" s="73"/>
      <c r="MST28" s="73"/>
      <c r="MSU28" s="73"/>
      <c r="MSV28" s="73"/>
      <c r="MSW28" s="73"/>
      <c r="MSX28" s="73"/>
      <c r="MSY28" s="73"/>
      <c r="MSZ28" s="74"/>
      <c r="MTA28" s="73"/>
      <c r="MTB28" s="73"/>
      <c r="MTC28" s="73"/>
      <c r="MTD28" s="73"/>
      <c r="MTE28" s="73"/>
      <c r="MTF28" s="73"/>
      <c r="MTG28" s="73"/>
      <c r="MTH28" s="73"/>
      <c r="MTI28" s="73"/>
      <c r="MTJ28" s="73"/>
      <c r="MTK28" s="73"/>
      <c r="MTL28" s="73"/>
      <c r="MTM28" s="73"/>
      <c r="MTN28" s="73"/>
      <c r="MTO28" s="73"/>
      <c r="MTP28" s="73"/>
      <c r="MTQ28" s="73"/>
      <c r="MTR28" s="73"/>
      <c r="MTS28" s="73"/>
      <c r="MTT28" s="73"/>
      <c r="MTU28" s="73"/>
      <c r="MTV28" s="73"/>
      <c r="MTW28" s="73"/>
      <c r="MTX28" s="73"/>
      <c r="MTY28" s="73"/>
      <c r="MTZ28" s="74"/>
      <c r="MUA28" s="73"/>
      <c r="MUB28" s="73"/>
      <c r="MUC28" s="73"/>
      <c r="MUD28" s="73"/>
      <c r="MUE28" s="73"/>
      <c r="MUF28" s="73"/>
      <c r="MUG28" s="73"/>
      <c r="MUH28" s="73"/>
      <c r="MUI28" s="73"/>
      <c r="MUJ28" s="73"/>
      <c r="MUK28" s="73"/>
      <c r="MUL28" s="73"/>
      <c r="MUM28" s="73"/>
      <c r="MUN28" s="73"/>
      <c r="MUO28" s="73"/>
      <c r="MUP28" s="73"/>
      <c r="MUQ28" s="73"/>
      <c r="MUR28" s="73"/>
      <c r="MUS28" s="73"/>
      <c r="MUT28" s="73"/>
      <c r="MUU28" s="73"/>
      <c r="MUV28" s="73"/>
      <c r="MUW28" s="73"/>
      <c r="MUX28" s="73"/>
      <c r="MUY28" s="73"/>
      <c r="MUZ28" s="74"/>
      <c r="MVA28" s="73"/>
      <c r="MVB28" s="73"/>
      <c r="MVC28" s="73"/>
      <c r="MVD28" s="73"/>
      <c r="MVE28" s="73"/>
      <c r="MVF28" s="73"/>
      <c r="MVG28" s="73"/>
      <c r="MVH28" s="73"/>
      <c r="MVI28" s="73"/>
      <c r="MVJ28" s="73"/>
      <c r="MVK28" s="73"/>
      <c r="MVL28" s="73"/>
      <c r="MVM28" s="73"/>
      <c r="MVN28" s="73"/>
      <c r="MVO28" s="73"/>
      <c r="MVP28" s="73"/>
      <c r="MVQ28" s="73"/>
      <c r="MVR28" s="73"/>
      <c r="MVS28" s="73"/>
      <c r="MVT28" s="73"/>
      <c r="MVU28" s="73"/>
      <c r="MVV28" s="73"/>
      <c r="MVW28" s="73"/>
      <c r="MVX28" s="73"/>
      <c r="MVY28" s="73"/>
      <c r="MVZ28" s="74"/>
      <c r="MWA28" s="73"/>
      <c r="MWB28" s="73"/>
      <c r="MWC28" s="73"/>
      <c r="MWD28" s="73"/>
      <c r="MWE28" s="73"/>
      <c r="MWF28" s="73"/>
      <c r="MWG28" s="73"/>
      <c r="MWH28" s="73"/>
      <c r="MWI28" s="73"/>
      <c r="MWJ28" s="73"/>
      <c r="MWK28" s="73"/>
      <c r="MWL28" s="73"/>
      <c r="MWM28" s="73"/>
      <c r="MWN28" s="73"/>
      <c r="MWO28" s="73"/>
      <c r="MWP28" s="73"/>
      <c r="MWQ28" s="73"/>
      <c r="MWR28" s="73"/>
      <c r="MWS28" s="73"/>
      <c r="MWT28" s="73"/>
      <c r="MWU28" s="73"/>
      <c r="MWV28" s="73"/>
      <c r="MWW28" s="73"/>
      <c r="MWX28" s="73"/>
      <c r="MWY28" s="73"/>
      <c r="MWZ28" s="74"/>
      <c r="MXA28" s="73"/>
      <c r="MXB28" s="73"/>
      <c r="MXC28" s="73"/>
      <c r="MXD28" s="73"/>
      <c r="MXE28" s="73"/>
      <c r="MXF28" s="73"/>
      <c r="MXG28" s="73"/>
      <c r="MXH28" s="73"/>
      <c r="MXI28" s="73"/>
      <c r="MXJ28" s="73"/>
      <c r="MXK28" s="73"/>
      <c r="MXL28" s="73"/>
      <c r="MXM28" s="73"/>
      <c r="MXN28" s="73"/>
      <c r="MXO28" s="73"/>
      <c r="MXP28" s="73"/>
      <c r="MXQ28" s="73"/>
      <c r="MXR28" s="73"/>
      <c r="MXS28" s="73"/>
      <c r="MXT28" s="73"/>
      <c r="MXU28" s="73"/>
      <c r="MXV28" s="73"/>
      <c r="MXW28" s="73"/>
      <c r="MXX28" s="73"/>
      <c r="MXY28" s="73"/>
      <c r="MXZ28" s="74"/>
      <c r="MYA28" s="73"/>
      <c r="MYB28" s="73"/>
      <c r="MYC28" s="73"/>
      <c r="MYD28" s="73"/>
      <c r="MYE28" s="73"/>
      <c r="MYF28" s="73"/>
      <c r="MYG28" s="73"/>
      <c r="MYH28" s="73"/>
      <c r="MYI28" s="73"/>
      <c r="MYJ28" s="73"/>
      <c r="MYK28" s="73"/>
      <c r="MYL28" s="73"/>
      <c r="MYM28" s="73"/>
      <c r="MYN28" s="73"/>
      <c r="MYO28" s="73"/>
      <c r="MYP28" s="73"/>
      <c r="MYQ28" s="73"/>
      <c r="MYR28" s="73"/>
      <c r="MYS28" s="73"/>
      <c r="MYT28" s="73"/>
      <c r="MYU28" s="73"/>
      <c r="MYV28" s="73"/>
      <c r="MYW28" s="73"/>
      <c r="MYX28" s="73"/>
      <c r="MYY28" s="73"/>
      <c r="MYZ28" s="74"/>
      <c r="MZA28" s="73"/>
      <c r="MZB28" s="73"/>
      <c r="MZC28" s="73"/>
      <c r="MZD28" s="73"/>
      <c r="MZE28" s="73"/>
      <c r="MZF28" s="73"/>
      <c r="MZG28" s="73"/>
      <c r="MZH28" s="73"/>
      <c r="MZI28" s="73"/>
      <c r="MZJ28" s="73"/>
      <c r="MZK28" s="73"/>
      <c r="MZL28" s="73"/>
      <c r="MZM28" s="73"/>
      <c r="MZN28" s="73"/>
      <c r="MZO28" s="73"/>
      <c r="MZP28" s="73"/>
      <c r="MZQ28" s="73"/>
      <c r="MZR28" s="73"/>
      <c r="MZS28" s="73"/>
      <c r="MZT28" s="73"/>
      <c r="MZU28" s="73"/>
      <c r="MZV28" s="73"/>
      <c r="MZW28" s="73"/>
      <c r="MZX28" s="73"/>
      <c r="MZY28" s="73"/>
      <c r="MZZ28" s="74"/>
      <c r="NAA28" s="73"/>
      <c r="NAB28" s="73"/>
      <c r="NAC28" s="73"/>
      <c r="NAD28" s="73"/>
      <c r="NAE28" s="73"/>
      <c r="NAF28" s="73"/>
      <c r="NAG28" s="73"/>
      <c r="NAH28" s="73"/>
      <c r="NAI28" s="73"/>
      <c r="NAJ28" s="73"/>
      <c r="NAK28" s="73"/>
      <c r="NAL28" s="73"/>
      <c r="NAM28" s="73"/>
      <c r="NAN28" s="73"/>
      <c r="NAO28" s="73"/>
      <c r="NAP28" s="73"/>
      <c r="NAQ28" s="73"/>
      <c r="NAR28" s="73"/>
      <c r="NAS28" s="73"/>
      <c r="NAT28" s="73"/>
      <c r="NAU28" s="73"/>
      <c r="NAV28" s="73"/>
      <c r="NAW28" s="73"/>
      <c r="NAX28" s="73"/>
      <c r="NAY28" s="73"/>
      <c r="NAZ28" s="74"/>
      <c r="NBA28" s="73"/>
      <c r="NBB28" s="73"/>
      <c r="NBC28" s="73"/>
      <c r="NBD28" s="73"/>
      <c r="NBE28" s="73"/>
      <c r="NBF28" s="73"/>
      <c r="NBG28" s="73"/>
      <c r="NBH28" s="73"/>
      <c r="NBI28" s="73"/>
      <c r="NBJ28" s="73"/>
      <c r="NBK28" s="73"/>
      <c r="NBL28" s="73"/>
      <c r="NBM28" s="73"/>
      <c r="NBN28" s="73"/>
      <c r="NBO28" s="73"/>
      <c r="NBP28" s="73"/>
      <c r="NBQ28" s="73"/>
      <c r="NBR28" s="73"/>
      <c r="NBS28" s="73"/>
      <c r="NBT28" s="73"/>
      <c r="NBU28" s="73"/>
      <c r="NBV28" s="73"/>
      <c r="NBW28" s="73"/>
      <c r="NBX28" s="73"/>
      <c r="NBY28" s="73"/>
      <c r="NBZ28" s="74"/>
      <c r="NCA28" s="73"/>
      <c r="NCB28" s="73"/>
      <c r="NCC28" s="73"/>
      <c r="NCD28" s="73"/>
      <c r="NCE28" s="73"/>
      <c r="NCF28" s="73"/>
      <c r="NCG28" s="73"/>
      <c r="NCH28" s="73"/>
      <c r="NCI28" s="73"/>
      <c r="NCJ28" s="73"/>
      <c r="NCK28" s="73"/>
      <c r="NCL28" s="73"/>
      <c r="NCM28" s="73"/>
      <c r="NCN28" s="73"/>
      <c r="NCO28" s="73"/>
      <c r="NCP28" s="73"/>
      <c r="NCQ28" s="73"/>
      <c r="NCR28" s="73"/>
      <c r="NCS28" s="73"/>
      <c r="NCT28" s="73"/>
      <c r="NCU28" s="73"/>
      <c r="NCV28" s="73"/>
      <c r="NCW28" s="73"/>
      <c r="NCX28" s="73"/>
      <c r="NCY28" s="73"/>
      <c r="NCZ28" s="74"/>
      <c r="NDA28" s="73"/>
      <c r="NDB28" s="73"/>
      <c r="NDC28" s="73"/>
      <c r="NDD28" s="73"/>
      <c r="NDE28" s="73"/>
      <c r="NDF28" s="73"/>
      <c r="NDG28" s="73"/>
      <c r="NDH28" s="73"/>
      <c r="NDI28" s="73"/>
      <c r="NDJ28" s="73"/>
      <c r="NDK28" s="73"/>
      <c r="NDL28" s="73"/>
      <c r="NDM28" s="73"/>
      <c r="NDN28" s="73"/>
      <c r="NDO28" s="73"/>
      <c r="NDP28" s="73"/>
      <c r="NDQ28" s="73"/>
      <c r="NDR28" s="73"/>
      <c r="NDS28" s="73"/>
      <c r="NDT28" s="73"/>
      <c r="NDU28" s="73"/>
      <c r="NDV28" s="73"/>
      <c r="NDW28" s="73"/>
      <c r="NDX28" s="73"/>
      <c r="NDY28" s="73"/>
      <c r="NDZ28" s="74"/>
      <c r="NEA28" s="73"/>
      <c r="NEB28" s="73"/>
      <c r="NEC28" s="73"/>
      <c r="NED28" s="73"/>
      <c r="NEE28" s="73"/>
      <c r="NEF28" s="73"/>
      <c r="NEG28" s="73"/>
      <c r="NEH28" s="73"/>
      <c r="NEI28" s="73"/>
      <c r="NEJ28" s="73"/>
      <c r="NEK28" s="73"/>
      <c r="NEL28" s="73"/>
      <c r="NEM28" s="73"/>
      <c r="NEN28" s="73"/>
      <c r="NEO28" s="73"/>
      <c r="NEP28" s="73"/>
      <c r="NEQ28" s="73"/>
      <c r="NER28" s="73"/>
      <c r="NES28" s="73"/>
      <c r="NET28" s="73"/>
      <c r="NEU28" s="73"/>
      <c r="NEV28" s="73"/>
      <c r="NEW28" s="73"/>
      <c r="NEX28" s="73"/>
      <c r="NEY28" s="73"/>
      <c r="NEZ28" s="74"/>
      <c r="NFA28" s="73"/>
      <c r="NFB28" s="73"/>
      <c r="NFC28" s="73"/>
      <c r="NFD28" s="73"/>
      <c r="NFE28" s="73"/>
      <c r="NFF28" s="73"/>
      <c r="NFG28" s="73"/>
      <c r="NFH28" s="73"/>
      <c r="NFI28" s="73"/>
      <c r="NFJ28" s="73"/>
      <c r="NFK28" s="73"/>
      <c r="NFL28" s="73"/>
      <c r="NFM28" s="73"/>
      <c r="NFN28" s="73"/>
      <c r="NFO28" s="73"/>
      <c r="NFP28" s="73"/>
      <c r="NFQ28" s="73"/>
      <c r="NFR28" s="73"/>
      <c r="NFS28" s="73"/>
      <c r="NFT28" s="73"/>
      <c r="NFU28" s="73"/>
      <c r="NFV28" s="73"/>
      <c r="NFW28" s="73"/>
      <c r="NFX28" s="73"/>
      <c r="NFY28" s="73"/>
      <c r="NFZ28" s="74"/>
      <c r="NGA28" s="73"/>
      <c r="NGB28" s="73"/>
      <c r="NGC28" s="73"/>
      <c r="NGD28" s="73"/>
      <c r="NGE28" s="73"/>
      <c r="NGF28" s="73"/>
      <c r="NGG28" s="73"/>
      <c r="NGH28" s="73"/>
      <c r="NGI28" s="73"/>
      <c r="NGJ28" s="73"/>
      <c r="NGK28" s="73"/>
      <c r="NGL28" s="73"/>
      <c r="NGM28" s="73"/>
      <c r="NGN28" s="73"/>
      <c r="NGO28" s="73"/>
      <c r="NGP28" s="73"/>
      <c r="NGQ28" s="73"/>
      <c r="NGR28" s="73"/>
      <c r="NGS28" s="73"/>
      <c r="NGT28" s="73"/>
      <c r="NGU28" s="73"/>
      <c r="NGV28" s="73"/>
      <c r="NGW28" s="73"/>
      <c r="NGX28" s="73"/>
      <c r="NGY28" s="73"/>
      <c r="NGZ28" s="74"/>
      <c r="NHA28" s="73"/>
      <c r="NHB28" s="73"/>
      <c r="NHC28" s="73"/>
      <c r="NHD28" s="73"/>
      <c r="NHE28" s="73"/>
      <c r="NHF28" s="73"/>
      <c r="NHG28" s="73"/>
      <c r="NHH28" s="73"/>
      <c r="NHI28" s="73"/>
      <c r="NHJ28" s="73"/>
      <c r="NHK28" s="73"/>
      <c r="NHL28" s="73"/>
      <c r="NHM28" s="73"/>
      <c r="NHN28" s="73"/>
      <c r="NHO28" s="73"/>
      <c r="NHP28" s="73"/>
      <c r="NHQ28" s="73"/>
      <c r="NHR28" s="73"/>
      <c r="NHS28" s="73"/>
      <c r="NHT28" s="73"/>
      <c r="NHU28" s="73"/>
      <c r="NHV28" s="73"/>
      <c r="NHW28" s="73"/>
      <c r="NHX28" s="73"/>
      <c r="NHY28" s="73"/>
      <c r="NHZ28" s="74"/>
      <c r="NIA28" s="73"/>
      <c r="NIB28" s="73"/>
      <c r="NIC28" s="73"/>
      <c r="NID28" s="73"/>
      <c r="NIE28" s="73"/>
      <c r="NIF28" s="73"/>
      <c r="NIG28" s="73"/>
      <c r="NIH28" s="73"/>
      <c r="NII28" s="73"/>
      <c r="NIJ28" s="73"/>
      <c r="NIK28" s="73"/>
      <c r="NIL28" s="73"/>
      <c r="NIM28" s="73"/>
      <c r="NIN28" s="73"/>
      <c r="NIO28" s="73"/>
      <c r="NIP28" s="73"/>
      <c r="NIQ28" s="73"/>
      <c r="NIR28" s="73"/>
      <c r="NIS28" s="73"/>
      <c r="NIT28" s="73"/>
      <c r="NIU28" s="73"/>
      <c r="NIV28" s="73"/>
      <c r="NIW28" s="73"/>
      <c r="NIX28" s="73"/>
      <c r="NIY28" s="73"/>
      <c r="NIZ28" s="74"/>
      <c r="NJA28" s="73"/>
      <c r="NJB28" s="73"/>
      <c r="NJC28" s="73"/>
      <c r="NJD28" s="73"/>
      <c r="NJE28" s="73"/>
      <c r="NJF28" s="73"/>
      <c r="NJG28" s="73"/>
      <c r="NJH28" s="73"/>
      <c r="NJI28" s="73"/>
      <c r="NJJ28" s="73"/>
      <c r="NJK28" s="73"/>
      <c r="NJL28" s="73"/>
      <c r="NJM28" s="73"/>
      <c r="NJN28" s="73"/>
      <c r="NJO28" s="73"/>
      <c r="NJP28" s="73"/>
      <c r="NJQ28" s="73"/>
      <c r="NJR28" s="73"/>
      <c r="NJS28" s="73"/>
      <c r="NJT28" s="73"/>
      <c r="NJU28" s="73"/>
      <c r="NJV28" s="73"/>
      <c r="NJW28" s="73"/>
      <c r="NJX28" s="73"/>
      <c r="NJY28" s="73"/>
      <c r="NJZ28" s="74"/>
      <c r="NKA28" s="73"/>
      <c r="NKB28" s="73"/>
      <c r="NKC28" s="73"/>
      <c r="NKD28" s="73"/>
      <c r="NKE28" s="73"/>
      <c r="NKF28" s="73"/>
      <c r="NKG28" s="73"/>
      <c r="NKH28" s="73"/>
      <c r="NKI28" s="73"/>
      <c r="NKJ28" s="73"/>
      <c r="NKK28" s="73"/>
      <c r="NKL28" s="73"/>
      <c r="NKM28" s="73"/>
      <c r="NKN28" s="73"/>
      <c r="NKO28" s="73"/>
      <c r="NKP28" s="73"/>
      <c r="NKQ28" s="73"/>
      <c r="NKR28" s="73"/>
      <c r="NKS28" s="73"/>
      <c r="NKT28" s="73"/>
      <c r="NKU28" s="73"/>
      <c r="NKV28" s="73"/>
      <c r="NKW28" s="73"/>
      <c r="NKX28" s="73"/>
      <c r="NKY28" s="73"/>
      <c r="NKZ28" s="74"/>
      <c r="NLA28" s="73"/>
      <c r="NLB28" s="73"/>
      <c r="NLC28" s="73"/>
      <c r="NLD28" s="73"/>
      <c r="NLE28" s="73"/>
      <c r="NLF28" s="73"/>
      <c r="NLG28" s="73"/>
      <c r="NLH28" s="73"/>
      <c r="NLI28" s="73"/>
      <c r="NLJ28" s="73"/>
      <c r="NLK28" s="73"/>
      <c r="NLL28" s="73"/>
      <c r="NLM28" s="73"/>
      <c r="NLN28" s="73"/>
      <c r="NLO28" s="73"/>
      <c r="NLP28" s="73"/>
      <c r="NLQ28" s="73"/>
      <c r="NLR28" s="73"/>
      <c r="NLS28" s="73"/>
      <c r="NLT28" s="73"/>
      <c r="NLU28" s="73"/>
      <c r="NLV28" s="73"/>
      <c r="NLW28" s="73"/>
      <c r="NLX28" s="73"/>
      <c r="NLY28" s="73"/>
      <c r="NLZ28" s="74"/>
      <c r="NMA28" s="73"/>
      <c r="NMB28" s="73"/>
      <c r="NMC28" s="73"/>
      <c r="NMD28" s="73"/>
      <c r="NME28" s="73"/>
      <c r="NMF28" s="73"/>
      <c r="NMG28" s="73"/>
      <c r="NMH28" s="73"/>
      <c r="NMI28" s="73"/>
      <c r="NMJ28" s="73"/>
      <c r="NMK28" s="73"/>
      <c r="NML28" s="73"/>
      <c r="NMM28" s="73"/>
      <c r="NMN28" s="73"/>
      <c r="NMO28" s="73"/>
      <c r="NMP28" s="73"/>
      <c r="NMQ28" s="73"/>
      <c r="NMR28" s="73"/>
      <c r="NMS28" s="73"/>
      <c r="NMT28" s="73"/>
      <c r="NMU28" s="73"/>
      <c r="NMV28" s="73"/>
      <c r="NMW28" s="73"/>
      <c r="NMX28" s="73"/>
      <c r="NMY28" s="73"/>
      <c r="NMZ28" s="74"/>
      <c r="NNA28" s="73"/>
      <c r="NNB28" s="73"/>
      <c r="NNC28" s="73"/>
      <c r="NND28" s="73"/>
      <c r="NNE28" s="73"/>
      <c r="NNF28" s="73"/>
      <c r="NNG28" s="73"/>
      <c r="NNH28" s="73"/>
      <c r="NNI28" s="73"/>
      <c r="NNJ28" s="73"/>
      <c r="NNK28" s="73"/>
      <c r="NNL28" s="73"/>
      <c r="NNM28" s="73"/>
      <c r="NNN28" s="73"/>
      <c r="NNO28" s="73"/>
      <c r="NNP28" s="73"/>
      <c r="NNQ28" s="73"/>
      <c r="NNR28" s="73"/>
      <c r="NNS28" s="73"/>
      <c r="NNT28" s="73"/>
      <c r="NNU28" s="73"/>
      <c r="NNV28" s="73"/>
      <c r="NNW28" s="73"/>
      <c r="NNX28" s="73"/>
      <c r="NNY28" s="73"/>
      <c r="NNZ28" s="74"/>
      <c r="NOA28" s="73"/>
      <c r="NOB28" s="73"/>
      <c r="NOC28" s="73"/>
      <c r="NOD28" s="73"/>
      <c r="NOE28" s="73"/>
      <c r="NOF28" s="73"/>
      <c r="NOG28" s="73"/>
      <c r="NOH28" s="73"/>
      <c r="NOI28" s="73"/>
      <c r="NOJ28" s="73"/>
      <c r="NOK28" s="73"/>
      <c r="NOL28" s="73"/>
      <c r="NOM28" s="73"/>
      <c r="NON28" s="73"/>
      <c r="NOO28" s="73"/>
      <c r="NOP28" s="73"/>
      <c r="NOQ28" s="73"/>
      <c r="NOR28" s="73"/>
      <c r="NOS28" s="73"/>
      <c r="NOT28" s="73"/>
      <c r="NOU28" s="73"/>
      <c r="NOV28" s="73"/>
      <c r="NOW28" s="73"/>
      <c r="NOX28" s="73"/>
      <c r="NOY28" s="73"/>
      <c r="NOZ28" s="74"/>
      <c r="NPA28" s="73"/>
      <c r="NPB28" s="73"/>
      <c r="NPC28" s="73"/>
      <c r="NPD28" s="73"/>
      <c r="NPE28" s="73"/>
      <c r="NPF28" s="73"/>
      <c r="NPG28" s="73"/>
      <c r="NPH28" s="73"/>
      <c r="NPI28" s="73"/>
      <c r="NPJ28" s="73"/>
      <c r="NPK28" s="73"/>
      <c r="NPL28" s="73"/>
      <c r="NPM28" s="73"/>
      <c r="NPN28" s="73"/>
      <c r="NPO28" s="73"/>
      <c r="NPP28" s="73"/>
      <c r="NPQ28" s="73"/>
      <c r="NPR28" s="73"/>
      <c r="NPS28" s="73"/>
      <c r="NPT28" s="73"/>
      <c r="NPU28" s="73"/>
      <c r="NPV28" s="73"/>
      <c r="NPW28" s="73"/>
      <c r="NPX28" s="73"/>
      <c r="NPY28" s="73"/>
      <c r="NPZ28" s="74"/>
      <c r="NQA28" s="73"/>
      <c r="NQB28" s="73"/>
      <c r="NQC28" s="73"/>
      <c r="NQD28" s="73"/>
      <c r="NQE28" s="73"/>
      <c r="NQF28" s="73"/>
      <c r="NQG28" s="73"/>
      <c r="NQH28" s="73"/>
      <c r="NQI28" s="73"/>
      <c r="NQJ28" s="73"/>
      <c r="NQK28" s="73"/>
      <c r="NQL28" s="73"/>
      <c r="NQM28" s="73"/>
      <c r="NQN28" s="73"/>
      <c r="NQO28" s="73"/>
      <c r="NQP28" s="73"/>
      <c r="NQQ28" s="73"/>
      <c r="NQR28" s="73"/>
      <c r="NQS28" s="73"/>
      <c r="NQT28" s="73"/>
      <c r="NQU28" s="73"/>
      <c r="NQV28" s="73"/>
      <c r="NQW28" s="73"/>
      <c r="NQX28" s="73"/>
      <c r="NQY28" s="73"/>
      <c r="NQZ28" s="74"/>
      <c r="NRA28" s="73"/>
      <c r="NRB28" s="73"/>
      <c r="NRC28" s="73"/>
      <c r="NRD28" s="73"/>
      <c r="NRE28" s="73"/>
      <c r="NRF28" s="73"/>
      <c r="NRG28" s="73"/>
      <c r="NRH28" s="73"/>
      <c r="NRI28" s="73"/>
      <c r="NRJ28" s="73"/>
      <c r="NRK28" s="73"/>
      <c r="NRL28" s="73"/>
      <c r="NRM28" s="73"/>
      <c r="NRN28" s="73"/>
      <c r="NRO28" s="73"/>
      <c r="NRP28" s="73"/>
      <c r="NRQ28" s="73"/>
      <c r="NRR28" s="73"/>
      <c r="NRS28" s="73"/>
      <c r="NRT28" s="73"/>
      <c r="NRU28" s="73"/>
      <c r="NRV28" s="73"/>
      <c r="NRW28" s="73"/>
      <c r="NRX28" s="73"/>
      <c r="NRY28" s="73"/>
      <c r="NRZ28" s="74"/>
      <c r="NSA28" s="73"/>
      <c r="NSB28" s="73"/>
      <c r="NSC28" s="73"/>
      <c r="NSD28" s="73"/>
      <c r="NSE28" s="73"/>
      <c r="NSF28" s="73"/>
      <c r="NSG28" s="73"/>
      <c r="NSH28" s="73"/>
      <c r="NSI28" s="73"/>
      <c r="NSJ28" s="73"/>
      <c r="NSK28" s="73"/>
      <c r="NSL28" s="73"/>
      <c r="NSM28" s="73"/>
      <c r="NSN28" s="73"/>
      <c r="NSO28" s="73"/>
      <c r="NSP28" s="73"/>
      <c r="NSQ28" s="73"/>
      <c r="NSR28" s="73"/>
      <c r="NSS28" s="73"/>
      <c r="NST28" s="73"/>
      <c r="NSU28" s="73"/>
      <c r="NSV28" s="73"/>
      <c r="NSW28" s="73"/>
      <c r="NSX28" s="73"/>
      <c r="NSY28" s="73"/>
      <c r="NSZ28" s="74"/>
      <c r="NTA28" s="73"/>
      <c r="NTB28" s="73"/>
      <c r="NTC28" s="73"/>
      <c r="NTD28" s="73"/>
      <c r="NTE28" s="73"/>
      <c r="NTF28" s="73"/>
      <c r="NTG28" s="73"/>
      <c r="NTH28" s="73"/>
      <c r="NTI28" s="73"/>
      <c r="NTJ28" s="73"/>
      <c r="NTK28" s="73"/>
      <c r="NTL28" s="73"/>
      <c r="NTM28" s="73"/>
      <c r="NTN28" s="73"/>
      <c r="NTO28" s="73"/>
      <c r="NTP28" s="73"/>
      <c r="NTQ28" s="73"/>
      <c r="NTR28" s="73"/>
      <c r="NTS28" s="73"/>
      <c r="NTT28" s="73"/>
      <c r="NTU28" s="73"/>
      <c r="NTV28" s="73"/>
      <c r="NTW28" s="73"/>
      <c r="NTX28" s="73"/>
      <c r="NTY28" s="73"/>
      <c r="NTZ28" s="74"/>
      <c r="NUA28" s="73"/>
      <c r="NUB28" s="73"/>
      <c r="NUC28" s="73"/>
      <c r="NUD28" s="73"/>
      <c r="NUE28" s="73"/>
      <c r="NUF28" s="73"/>
      <c r="NUG28" s="73"/>
      <c r="NUH28" s="73"/>
      <c r="NUI28" s="73"/>
      <c r="NUJ28" s="73"/>
      <c r="NUK28" s="73"/>
      <c r="NUL28" s="73"/>
      <c r="NUM28" s="73"/>
      <c r="NUN28" s="73"/>
      <c r="NUO28" s="73"/>
      <c r="NUP28" s="73"/>
      <c r="NUQ28" s="73"/>
      <c r="NUR28" s="73"/>
      <c r="NUS28" s="73"/>
      <c r="NUT28" s="73"/>
      <c r="NUU28" s="73"/>
      <c r="NUV28" s="73"/>
      <c r="NUW28" s="73"/>
      <c r="NUX28" s="73"/>
      <c r="NUY28" s="73"/>
      <c r="NUZ28" s="74"/>
      <c r="NVA28" s="73"/>
      <c r="NVB28" s="73"/>
      <c r="NVC28" s="73"/>
      <c r="NVD28" s="73"/>
      <c r="NVE28" s="73"/>
      <c r="NVF28" s="73"/>
      <c r="NVG28" s="73"/>
      <c r="NVH28" s="73"/>
      <c r="NVI28" s="73"/>
      <c r="NVJ28" s="73"/>
      <c r="NVK28" s="73"/>
      <c r="NVL28" s="73"/>
      <c r="NVM28" s="73"/>
      <c r="NVN28" s="73"/>
      <c r="NVO28" s="73"/>
      <c r="NVP28" s="73"/>
      <c r="NVQ28" s="73"/>
      <c r="NVR28" s="73"/>
      <c r="NVS28" s="73"/>
      <c r="NVT28" s="73"/>
      <c r="NVU28" s="73"/>
      <c r="NVV28" s="73"/>
      <c r="NVW28" s="73"/>
      <c r="NVX28" s="73"/>
      <c r="NVY28" s="73"/>
      <c r="NVZ28" s="74"/>
      <c r="NWA28" s="73"/>
      <c r="NWB28" s="73"/>
      <c r="NWC28" s="73"/>
      <c r="NWD28" s="73"/>
      <c r="NWE28" s="73"/>
      <c r="NWF28" s="73"/>
      <c r="NWG28" s="73"/>
      <c r="NWH28" s="73"/>
      <c r="NWI28" s="73"/>
      <c r="NWJ28" s="73"/>
      <c r="NWK28" s="73"/>
      <c r="NWL28" s="73"/>
      <c r="NWM28" s="73"/>
      <c r="NWN28" s="73"/>
      <c r="NWO28" s="73"/>
      <c r="NWP28" s="73"/>
      <c r="NWQ28" s="73"/>
      <c r="NWR28" s="73"/>
      <c r="NWS28" s="73"/>
      <c r="NWT28" s="73"/>
      <c r="NWU28" s="73"/>
      <c r="NWV28" s="73"/>
      <c r="NWW28" s="73"/>
      <c r="NWX28" s="73"/>
      <c r="NWY28" s="73"/>
      <c r="NWZ28" s="74"/>
      <c r="NXA28" s="73"/>
      <c r="NXB28" s="73"/>
      <c r="NXC28" s="73"/>
      <c r="NXD28" s="73"/>
      <c r="NXE28" s="73"/>
      <c r="NXF28" s="73"/>
      <c r="NXG28" s="73"/>
      <c r="NXH28" s="73"/>
      <c r="NXI28" s="73"/>
      <c r="NXJ28" s="73"/>
      <c r="NXK28" s="73"/>
      <c r="NXL28" s="73"/>
      <c r="NXM28" s="73"/>
      <c r="NXN28" s="73"/>
      <c r="NXO28" s="73"/>
      <c r="NXP28" s="73"/>
      <c r="NXQ28" s="73"/>
      <c r="NXR28" s="73"/>
      <c r="NXS28" s="73"/>
      <c r="NXT28" s="73"/>
      <c r="NXU28" s="73"/>
      <c r="NXV28" s="73"/>
      <c r="NXW28" s="73"/>
      <c r="NXX28" s="73"/>
      <c r="NXY28" s="73"/>
      <c r="NXZ28" s="74"/>
      <c r="NYA28" s="73"/>
      <c r="NYB28" s="73"/>
      <c r="NYC28" s="73"/>
      <c r="NYD28" s="73"/>
      <c r="NYE28" s="73"/>
      <c r="NYF28" s="73"/>
      <c r="NYG28" s="73"/>
      <c r="NYH28" s="73"/>
      <c r="NYI28" s="73"/>
      <c r="NYJ28" s="73"/>
      <c r="NYK28" s="73"/>
      <c r="NYL28" s="73"/>
      <c r="NYM28" s="73"/>
      <c r="NYN28" s="73"/>
      <c r="NYO28" s="73"/>
      <c r="NYP28" s="73"/>
      <c r="NYQ28" s="73"/>
      <c r="NYR28" s="73"/>
      <c r="NYS28" s="73"/>
      <c r="NYT28" s="73"/>
      <c r="NYU28" s="73"/>
      <c r="NYV28" s="73"/>
      <c r="NYW28" s="73"/>
      <c r="NYX28" s="73"/>
      <c r="NYY28" s="73"/>
      <c r="NYZ28" s="74"/>
      <c r="NZA28" s="73"/>
      <c r="NZB28" s="73"/>
      <c r="NZC28" s="73"/>
      <c r="NZD28" s="73"/>
      <c r="NZE28" s="73"/>
      <c r="NZF28" s="73"/>
      <c r="NZG28" s="73"/>
      <c r="NZH28" s="73"/>
      <c r="NZI28" s="73"/>
      <c r="NZJ28" s="73"/>
      <c r="NZK28" s="73"/>
      <c r="NZL28" s="73"/>
      <c r="NZM28" s="73"/>
      <c r="NZN28" s="73"/>
      <c r="NZO28" s="73"/>
      <c r="NZP28" s="73"/>
      <c r="NZQ28" s="73"/>
      <c r="NZR28" s="73"/>
      <c r="NZS28" s="73"/>
      <c r="NZT28" s="73"/>
      <c r="NZU28" s="73"/>
      <c r="NZV28" s="73"/>
      <c r="NZW28" s="73"/>
      <c r="NZX28" s="73"/>
      <c r="NZY28" s="73"/>
      <c r="NZZ28" s="74"/>
      <c r="OAA28" s="73"/>
      <c r="OAB28" s="73"/>
      <c r="OAC28" s="73"/>
      <c r="OAD28" s="73"/>
      <c r="OAE28" s="73"/>
      <c r="OAF28" s="73"/>
      <c r="OAG28" s="73"/>
      <c r="OAH28" s="73"/>
      <c r="OAI28" s="73"/>
      <c r="OAJ28" s="73"/>
      <c r="OAK28" s="73"/>
      <c r="OAL28" s="73"/>
      <c r="OAM28" s="73"/>
      <c r="OAN28" s="73"/>
      <c r="OAO28" s="73"/>
      <c r="OAP28" s="73"/>
      <c r="OAQ28" s="73"/>
      <c r="OAR28" s="73"/>
      <c r="OAS28" s="73"/>
      <c r="OAT28" s="73"/>
      <c r="OAU28" s="73"/>
      <c r="OAV28" s="73"/>
      <c r="OAW28" s="73"/>
      <c r="OAX28" s="73"/>
      <c r="OAY28" s="73"/>
      <c r="OAZ28" s="74"/>
      <c r="OBA28" s="73"/>
      <c r="OBB28" s="73"/>
      <c r="OBC28" s="73"/>
      <c r="OBD28" s="73"/>
      <c r="OBE28" s="73"/>
      <c r="OBF28" s="73"/>
      <c r="OBG28" s="73"/>
      <c r="OBH28" s="73"/>
      <c r="OBI28" s="73"/>
      <c r="OBJ28" s="73"/>
      <c r="OBK28" s="73"/>
      <c r="OBL28" s="73"/>
      <c r="OBM28" s="73"/>
      <c r="OBN28" s="73"/>
      <c r="OBO28" s="73"/>
      <c r="OBP28" s="73"/>
      <c r="OBQ28" s="73"/>
      <c r="OBR28" s="73"/>
      <c r="OBS28" s="73"/>
      <c r="OBT28" s="73"/>
      <c r="OBU28" s="73"/>
      <c r="OBV28" s="73"/>
      <c r="OBW28" s="73"/>
      <c r="OBX28" s="73"/>
      <c r="OBY28" s="73"/>
      <c r="OBZ28" s="74"/>
      <c r="OCA28" s="73"/>
      <c r="OCB28" s="73"/>
      <c r="OCC28" s="73"/>
      <c r="OCD28" s="73"/>
      <c r="OCE28" s="73"/>
      <c r="OCF28" s="73"/>
      <c r="OCG28" s="73"/>
      <c r="OCH28" s="73"/>
      <c r="OCI28" s="73"/>
      <c r="OCJ28" s="73"/>
      <c r="OCK28" s="73"/>
      <c r="OCL28" s="73"/>
      <c r="OCM28" s="73"/>
      <c r="OCN28" s="73"/>
      <c r="OCO28" s="73"/>
      <c r="OCP28" s="73"/>
      <c r="OCQ28" s="73"/>
      <c r="OCR28" s="73"/>
      <c r="OCS28" s="73"/>
      <c r="OCT28" s="73"/>
      <c r="OCU28" s="73"/>
      <c r="OCV28" s="73"/>
      <c r="OCW28" s="73"/>
      <c r="OCX28" s="73"/>
      <c r="OCY28" s="73"/>
      <c r="OCZ28" s="74"/>
      <c r="ODA28" s="73"/>
      <c r="ODB28" s="73"/>
      <c r="ODC28" s="73"/>
      <c r="ODD28" s="73"/>
      <c r="ODE28" s="73"/>
      <c r="ODF28" s="73"/>
      <c r="ODG28" s="73"/>
      <c r="ODH28" s="73"/>
      <c r="ODI28" s="73"/>
      <c r="ODJ28" s="73"/>
      <c r="ODK28" s="73"/>
      <c r="ODL28" s="73"/>
      <c r="ODM28" s="73"/>
      <c r="ODN28" s="73"/>
      <c r="ODO28" s="73"/>
      <c r="ODP28" s="73"/>
      <c r="ODQ28" s="73"/>
      <c r="ODR28" s="73"/>
      <c r="ODS28" s="73"/>
      <c r="ODT28" s="73"/>
      <c r="ODU28" s="73"/>
      <c r="ODV28" s="73"/>
      <c r="ODW28" s="73"/>
      <c r="ODX28" s="73"/>
      <c r="ODY28" s="73"/>
      <c r="ODZ28" s="74"/>
      <c r="OEA28" s="73"/>
      <c r="OEB28" s="73"/>
      <c r="OEC28" s="73"/>
      <c r="OED28" s="73"/>
      <c r="OEE28" s="73"/>
      <c r="OEF28" s="73"/>
      <c r="OEG28" s="73"/>
      <c r="OEH28" s="73"/>
      <c r="OEI28" s="73"/>
      <c r="OEJ28" s="73"/>
      <c r="OEK28" s="73"/>
      <c r="OEL28" s="73"/>
      <c r="OEM28" s="73"/>
      <c r="OEN28" s="73"/>
      <c r="OEO28" s="73"/>
      <c r="OEP28" s="73"/>
      <c r="OEQ28" s="73"/>
      <c r="OER28" s="73"/>
      <c r="OES28" s="73"/>
      <c r="OET28" s="73"/>
      <c r="OEU28" s="73"/>
      <c r="OEV28" s="73"/>
      <c r="OEW28" s="73"/>
      <c r="OEX28" s="73"/>
      <c r="OEY28" s="73"/>
      <c r="OEZ28" s="74"/>
      <c r="OFA28" s="73"/>
      <c r="OFB28" s="73"/>
      <c r="OFC28" s="73"/>
      <c r="OFD28" s="73"/>
      <c r="OFE28" s="73"/>
      <c r="OFF28" s="73"/>
      <c r="OFG28" s="73"/>
      <c r="OFH28" s="73"/>
      <c r="OFI28" s="73"/>
      <c r="OFJ28" s="73"/>
      <c r="OFK28" s="73"/>
      <c r="OFL28" s="73"/>
      <c r="OFM28" s="73"/>
      <c r="OFN28" s="73"/>
      <c r="OFO28" s="73"/>
      <c r="OFP28" s="73"/>
      <c r="OFQ28" s="73"/>
      <c r="OFR28" s="73"/>
      <c r="OFS28" s="73"/>
      <c r="OFT28" s="73"/>
      <c r="OFU28" s="73"/>
      <c r="OFV28" s="73"/>
      <c r="OFW28" s="73"/>
      <c r="OFX28" s="73"/>
      <c r="OFY28" s="73"/>
      <c r="OFZ28" s="74"/>
      <c r="OGA28" s="73"/>
      <c r="OGB28" s="73"/>
      <c r="OGC28" s="73"/>
      <c r="OGD28" s="73"/>
      <c r="OGE28" s="73"/>
      <c r="OGF28" s="73"/>
      <c r="OGG28" s="73"/>
      <c r="OGH28" s="73"/>
      <c r="OGI28" s="73"/>
      <c r="OGJ28" s="73"/>
      <c r="OGK28" s="73"/>
      <c r="OGL28" s="73"/>
      <c r="OGM28" s="73"/>
      <c r="OGN28" s="73"/>
      <c r="OGO28" s="73"/>
      <c r="OGP28" s="73"/>
      <c r="OGQ28" s="73"/>
      <c r="OGR28" s="73"/>
      <c r="OGS28" s="73"/>
      <c r="OGT28" s="73"/>
      <c r="OGU28" s="73"/>
      <c r="OGV28" s="73"/>
      <c r="OGW28" s="73"/>
      <c r="OGX28" s="73"/>
      <c r="OGY28" s="73"/>
      <c r="OGZ28" s="74"/>
      <c r="OHA28" s="73"/>
      <c r="OHB28" s="73"/>
      <c r="OHC28" s="73"/>
      <c r="OHD28" s="73"/>
      <c r="OHE28" s="73"/>
      <c r="OHF28" s="73"/>
      <c r="OHG28" s="73"/>
      <c r="OHH28" s="73"/>
      <c r="OHI28" s="73"/>
      <c r="OHJ28" s="73"/>
      <c r="OHK28" s="73"/>
      <c r="OHL28" s="73"/>
      <c r="OHM28" s="73"/>
      <c r="OHN28" s="73"/>
      <c r="OHO28" s="73"/>
      <c r="OHP28" s="73"/>
      <c r="OHQ28" s="73"/>
      <c r="OHR28" s="73"/>
      <c r="OHS28" s="73"/>
      <c r="OHT28" s="73"/>
      <c r="OHU28" s="73"/>
      <c r="OHV28" s="73"/>
      <c r="OHW28" s="73"/>
      <c r="OHX28" s="73"/>
      <c r="OHY28" s="73"/>
      <c r="OHZ28" s="74"/>
      <c r="OIA28" s="73"/>
      <c r="OIB28" s="73"/>
      <c r="OIC28" s="73"/>
      <c r="OID28" s="73"/>
      <c r="OIE28" s="73"/>
      <c r="OIF28" s="73"/>
      <c r="OIG28" s="73"/>
      <c r="OIH28" s="73"/>
      <c r="OII28" s="73"/>
      <c r="OIJ28" s="73"/>
      <c r="OIK28" s="73"/>
      <c r="OIL28" s="73"/>
      <c r="OIM28" s="73"/>
      <c r="OIN28" s="73"/>
      <c r="OIO28" s="73"/>
      <c r="OIP28" s="73"/>
      <c r="OIQ28" s="73"/>
      <c r="OIR28" s="73"/>
      <c r="OIS28" s="73"/>
      <c r="OIT28" s="73"/>
      <c r="OIU28" s="73"/>
      <c r="OIV28" s="73"/>
      <c r="OIW28" s="73"/>
      <c r="OIX28" s="73"/>
      <c r="OIY28" s="73"/>
      <c r="OIZ28" s="74"/>
      <c r="OJA28" s="73"/>
      <c r="OJB28" s="73"/>
      <c r="OJC28" s="73"/>
      <c r="OJD28" s="73"/>
      <c r="OJE28" s="73"/>
      <c r="OJF28" s="73"/>
      <c r="OJG28" s="73"/>
      <c r="OJH28" s="73"/>
      <c r="OJI28" s="73"/>
      <c r="OJJ28" s="73"/>
      <c r="OJK28" s="73"/>
      <c r="OJL28" s="73"/>
      <c r="OJM28" s="73"/>
      <c r="OJN28" s="73"/>
      <c r="OJO28" s="73"/>
      <c r="OJP28" s="73"/>
      <c r="OJQ28" s="73"/>
      <c r="OJR28" s="73"/>
      <c r="OJS28" s="73"/>
      <c r="OJT28" s="73"/>
      <c r="OJU28" s="73"/>
      <c r="OJV28" s="73"/>
      <c r="OJW28" s="73"/>
      <c r="OJX28" s="73"/>
      <c r="OJY28" s="73"/>
      <c r="OJZ28" s="74"/>
      <c r="OKA28" s="73"/>
      <c r="OKB28" s="73"/>
      <c r="OKC28" s="73"/>
      <c r="OKD28" s="73"/>
      <c r="OKE28" s="73"/>
      <c r="OKF28" s="73"/>
      <c r="OKG28" s="73"/>
      <c r="OKH28" s="73"/>
      <c r="OKI28" s="73"/>
      <c r="OKJ28" s="73"/>
      <c r="OKK28" s="73"/>
      <c r="OKL28" s="73"/>
      <c r="OKM28" s="73"/>
      <c r="OKN28" s="73"/>
      <c r="OKO28" s="73"/>
      <c r="OKP28" s="73"/>
      <c r="OKQ28" s="73"/>
      <c r="OKR28" s="73"/>
      <c r="OKS28" s="73"/>
      <c r="OKT28" s="73"/>
      <c r="OKU28" s="73"/>
      <c r="OKV28" s="73"/>
      <c r="OKW28" s="73"/>
      <c r="OKX28" s="73"/>
      <c r="OKY28" s="73"/>
      <c r="OKZ28" s="74"/>
      <c r="OLA28" s="73"/>
      <c r="OLB28" s="73"/>
      <c r="OLC28" s="73"/>
      <c r="OLD28" s="73"/>
      <c r="OLE28" s="73"/>
      <c r="OLF28" s="73"/>
      <c r="OLG28" s="73"/>
      <c r="OLH28" s="73"/>
      <c r="OLI28" s="73"/>
      <c r="OLJ28" s="73"/>
      <c r="OLK28" s="73"/>
      <c r="OLL28" s="73"/>
      <c r="OLM28" s="73"/>
      <c r="OLN28" s="73"/>
      <c r="OLO28" s="73"/>
      <c r="OLP28" s="73"/>
      <c r="OLQ28" s="73"/>
      <c r="OLR28" s="73"/>
      <c r="OLS28" s="73"/>
      <c r="OLT28" s="73"/>
      <c r="OLU28" s="73"/>
      <c r="OLV28" s="73"/>
      <c r="OLW28" s="73"/>
      <c r="OLX28" s="73"/>
      <c r="OLY28" s="73"/>
      <c r="OLZ28" s="74"/>
      <c r="OMA28" s="73"/>
      <c r="OMB28" s="73"/>
      <c r="OMC28" s="73"/>
      <c r="OMD28" s="73"/>
      <c r="OME28" s="73"/>
      <c r="OMF28" s="73"/>
      <c r="OMG28" s="73"/>
      <c r="OMH28" s="73"/>
      <c r="OMI28" s="73"/>
      <c r="OMJ28" s="73"/>
      <c r="OMK28" s="73"/>
      <c r="OML28" s="73"/>
      <c r="OMM28" s="73"/>
      <c r="OMN28" s="73"/>
      <c r="OMO28" s="73"/>
      <c r="OMP28" s="73"/>
      <c r="OMQ28" s="73"/>
      <c r="OMR28" s="73"/>
      <c r="OMS28" s="73"/>
      <c r="OMT28" s="73"/>
      <c r="OMU28" s="73"/>
      <c r="OMV28" s="73"/>
      <c r="OMW28" s="73"/>
      <c r="OMX28" s="73"/>
      <c r="OMY28" s="73"/>
      <c r="OMZ28" s="74"/>
      <c r="ONA28" s="73"/>
      <c r="ONB28" s="73"/>
      <c r="ONC28" s="73"/>
      <c r="OND28" s="73"/>
      <c r="ONE28" s="73"/>
      <c r="ONF28" s="73"/>
      <c r="ONG28" s="73"/>
      <c r="ONH28" s="73"/>
      <c r="ONI28" s="73"/>
      <c r="ONJ28" s="73"/>
      <c r="ONK28" s="73"/>
      <c r="ONL28" s="73"/>
      <c r="ONM28" s="73"/>
      <c r="ONN28" s="73"/>
      <c r="ONO28" s="73"/>
      <c r="ONP28" s="73"/>
      <c r="ONQ28" s="73"/>
      <c r="ONR28" s="73"/>
      <c r="ONS28" s="73"/>
      <c r="ONT28" s="73"/>
      <c r="ONU28" s="73"/>
      <c r="ONV28" s="73"/>
      <c r="ONW28" s="73"/>
      <c r="ONX28" s="73"/>
      <c r="ONY28" s="73"/>
      <c r="ONZ28" s="74"/>
      <c r="OOA28" s="73"/>
      <c r="OOB28" s="73"/>
      <c r="OOC28" s="73"/>
      <c r="OOD28" s="73"/>
      <c r="OOE28" s="73"/>
      <c r="OOF28" s="73"/>
      <c r="OOG28" s="73"/>
      <c r="OOH28" s="73"/>
      <c r="OOI28" s="73"/>
      <c r="OOJ28" s="73"/>
      <c r="OOK28" s="73"/>
      <c r="OOL28" s="73"/>
      <c r="OOM28" s="73"/>
      <c r="OON28" s="73"/>
      <c r="OOO28" s="73"/>
      <c r="OOP28" s="73"/>
      <c r="OOQ28" s="73"/>
      <c r="OOR28" s="73"/>
      <c r="OOS28" s="73"/>
      <c r="OOT28" s="73"/>
      <c r="OOU28" s="73"/>
      <c r="OOV28" s="73"/>
      <c r="OOW28" s="73"/>
      <c r="OOX28" s="73"/>
      <c r="OOY28" s="73"/>
      <c r="OOZ28" s="74"/>
      <c r="OPA28" s="73"/>
      <c r="OPB28" s="73"/>
      <c r="OPC28" s="73"/>
      <c r="OPD28" s="73"/>
      <c r="OPE28" s="73"/>
      <c r="OPF28" s="73"/>
      <c r="OPG28" s="73"/>
      <c r="OPH28" s="73"/>
      <c r="OPI28" s="73"/>
      <c r="OPJ28" s="73"/>
      <c r="OPK28" s="73"/>
      <c r="OPL28" s="73"/>
      <c r="OPM28" s="73"/>
      <c r="OPN28" s="73"/>
      <c r="OPO28" s="73"/>
      <c r="OPP28" s="73"/>
      <c r="OPQ28" s="73"/>
      <c r="OPR28" s="73"/>
      <c r="OPS28" s="73"/>
      <c r="OPT28" s="73"/>
      <c r="OPU28" s="73"/>
      <c r="OPV28" s="73"/>
      <c r="OPW28" s="73"/>
      <c r="OPX28" s="73"/>
      <c r="OPY28" s="73"/>
      <c r="OPZ28" s="74"/>
      <c r="OQA28" s="73"/>
      <c r="OQB28" s="73"/>
      <c r="OQC28" s="73"/>
      <c r="OQD28" s="73"/>
      <c r="OQE28" s="73"/>
      <c r="OQF28" s="73"/>
      <c r="OQG28" s="73"/>
      <c r="OQH28" s="73"/>
      <c r="OQI28" s="73"/>
      <c r="OQJ28" s="73"/>
      <c r="OQK28" s="73"/>
      <c r="OQL28" s="73"/>
      <c r="OQM28" s="73"/>
      <c r="OQN28" s="73"/>
      <c r="OQO28" s="73"/>
      <c r="OQP28" s="73"/>
      <c r="OQQ28" s="73"/>
      <c r="OQR28" s="73"/>
      <c r="OQS28" s="73"/>
      <c r="OQT28" s="73"/>
      <c r="OQU28" s="73"/>
      <c r="OQV28" s="73"/>
      <c r="OQW28" s="73"/>
      <c r="OQX28" s="73"/>
      <c r="OQY28" s="73"/>
      <c r="OQZ28" s="74"/>
      <c r="ORA28" s="73"/>
      <c r="ORB28" s="73"/>
      <c r="ORC28" s="73"/>
      <c r="ORD28" s="73"/>
      <c r="ORE28" s="73"/>
      <c r="ORF28" s="73"/>
      <c r="ORG28" s="73"/>
      <c r="ORH28" s="73"/>
      <c r="ORI28" s="73"/>
      <c r="ORJ28" s="73"/>
      <c r="ORK28" s="73"/>
      <c r="ORL28" s="73"/>
      <c r="ORM28" s="73"/>
      <c r="ORN28" s="73"/>
      <c r="ORO28" s="73"/>
      <c r="ORP28" s="73"/>
      <c r="ORQ28" s="73"/>
      <c r="ORR28" s="73"/>
      <c r="ORS28" s="73"/>
      <c r="ORT28" s="73"/>
      <c r="ORU28" s="73"/>
      <c r="ORV28" s="73"/>
      <c r="ORW28" s="73"/>
      <c r="ORX28" s="73"/>
      <c r="ORY28" s="73"/>
      <c r="ORZ28" s="74"/>
      <c r="OSA28" s="73"/>
      <c r="OSB28" s="73"/>
      <c r="OSC28" s="73"/>
      <c r="OSD28" s="73"/>
      <c r="OSE28" s="73"/>
      <c r="OSF28" s="73"/>
      <c r="OSG28" s="73"/>
      <c r="OSH28" s="73"/>
      <c r="OSI28" s="73"/>
      <c r="OSJ28" s="73"/>
      <c r="OSK28" s="73"/>
      <c r="OSL28" s="73"/>
      <c r="OSM28" s="73"/>
      <c r="OSN28" s="73"/>
      <c r="OSO28" s="73"/>
      <c r="OSP28" s="73"/>
      <c r="OSQ28" s="73"/>
      <c r="OSR28" s="73"/>
      <c r="OSS28" s="73"/>
      <c r="OST28" s="73"/>
      <c r="OSU28" s="73"/>
      <c r="OSV28" s="73"/>
      <c r="OSW28" s="73"/>
      <c r="OSX28" s="73"/>
      <c r="OSY28" s="73"/>
      <c r="OSZ28" s="74"/>
      <c r="OTA28" s="73"/>
      <c r="OTB28" s="73"/>
      <c r="OTC28" s="73"/>
      <c r="OTD28" s="73"/>
      <c r="OTE28" s="73"/>
      <c r="OTF28" s="73"/>
      <c r="OTG28" s="73"/>
      <c r="OTH28" s="73"/>
      <c r="OTI28" s="73"/>
      <c r="OTJ28" s="73"/>
      <c r="OTK28" s="73"/>
      <c r="OTL28" s="73"/>
      <c r="OTM28" s="73"/>
      <c r="OTN28" s="73"/>
      <c r="OTO28" s="73"/>
      <c r="OTP28" s="73"/>
      <c r="OTQ28" s="73"/>
      <c r="OTR28" s="73"/>
      <c r="OTS28" s="73"/>
      <c r="OTT28" s="73"/>
      <c r="OTU28" s="73"/>
      <c r="OTV28" s="73"/>
      <c r="OTW28" s="73"/>
      <c r="OTX28" s="73"/>
      <c r="OTY28" s="73"/>
      <c r="OTZ28" s="74"/>
      <c r="OUA28" s="73"/>
      <c r="OUB28" s="73"/>
      <c r="OUC28" s="73"/>
      <c r="OUD28" s="73"/>
      <c r="OUE28" s="73"/>
      <c r="OUF28" s="73"/>
      <c r="OUG28" s="73"/>
      <c r="OUH28" s="73"/>
      <c r="OUI28" s="73"/>
      <c r="OUJ28" s="73"/>
      <c r="OUK28" s="73"/>
      <c r="OUL28" s="73"/>
      <c r="OUM28" s="73"/>
      <c r="OUN28" s="73"/>
      <c r="OUO28" s="73"/>
      <c r="OUP28" s="73"/>
      <c r="OUQ28" s="73"/>
      <c r="OUR28" s="73"/>
      <c r="OUS28" s="73"/>
      <c r="OUT28" s="73"/>
      <c r="OUU28" s="73"/>
      <c r="OUV28" s="73"/>
      <c r="OUW28" s="73"/>
      <c r="OUX28" s="73"/>
      <c r="OUY28" s="73"/>
      <c r="OUZ28" s="74"/>
      <c r="OVA28" s="73"/>
      <c r="OVB28" s="73"/>
      <c r="OVC28" s="73"/>
      <c r="OVD28" s="73"/>
      <c r="OVE28" s="73"/>
      <c r="OVF28" s="73"/>
      <c r="OVG28" s="73"/>
      <c r="OVH28" s="73"/>
      <c r="OVI28" s="73"/>
      <c r="OVJ28" s="73"/>
      <c r="OVK28" s="73"/>
      <c r="OVL28" s="73"/>
      <c r="OVM28" s="73"/>
      <c r="OVN28" s="73"/>
      <c r="OVO28" s="73"/>
      <c r="OVP28" s="73"/>
      <c r="OVQ28" s="73"/>
      <c r="OVR28" s="73"/>
      <c r="OVS28" s="73"/>
      <c r="OVT28" s="73"/>
      <c r="OVU28" s="73"/>
      <c r="OVV28" s="73"/>
      <c r="OVW28" s="73"/>
      <c r="OVX28" s="73"/>
      <c r="OVY28" s="73"/>
      <c r="OVZ28" s="74"/>
      <c r="OWA28" s="73"/>
      <c r="OWB28" s="73"/>
      <c r="OWC28" s="73"/>
      <c r="OWD28" s="73"/>
      <c r="OWE28" s="73"/>
      <c r="OWF28" s="73"/>
      <c r="OWG28" s="73"/>
      <c r="OWH28" s="73"/>
      <c r="OWI28" s="73"/>
      <c r="OWJ28" s="73"/>
      <c r="OWK28" s="73"/>
      <c r="OWL28" s="73"/>
      <c r="OWM28" s="73"/>
      <c r="OWN28" s="73"/>
      <c r="OWO28" s="73"/>
      <c r="OWP28" s="73"/>
      <c r="OWQ28" s="73"/>
      <c r="OWR28" s="73"/>
      <c r="OWS28" s="73"/>
      <c r="OWT28" s="73"/>
      <c r="OWU28" s="73"/>
      <c r="OWV28" s="73"/>
      <c r="OWW28" s="73"/>
      <c r="OWX28" s="73"/>
      <c r="OWY28" s="73"/>
      <c r="OWZ28" s="74"/>
      <c r="OXA28" s="73"/>
      <c r="OXB28" s="73"/>
      <c r="OXC28" s="73"/>
      <c r="OXD28" s="73"/>
      <c r="OXE28" s="73"/>
      <c r="OXF28" s="73"/>
      <c r="OXG28" s="73"/>
      <c r="OXH28" s="73"/>
      <c r="OXI28" s="73"/>
      <c r="OXJ28" s="73"/>
      <c r="OXK28" s="73"/>
      <c r="OXL28" s="73"/>
      <c r="OXM28" s="73"/>
      <c r="OXN28" s="73"/>
      <c r="OXO28" s="73"/>
      <c r="OXP28" s="73"/>
      <c r="OXQ28" s="73"/>
      <c r="OXR28" s="73"/>
      <c r="OXS28" s="73"/>
      <c r="OXT28" s="73"/>
      <c r="OXU28" s="73"/>
      <c r="OXV28" s="73"/>
      <c r="OXW28" s="73"/>
      <c r="OXX28" s="73"/>
      <c r="OXY28" s="73"/>
      <c r="OXZ28" s="74"/>
      <c r="OYA28" s="73"/>
      <c r="OYB28" s="73"/>
      <c r="OYC28" s="73"/>
      <c r="OYD28" s="73"/>
      <c r="OYE28" s="73"/>
      <c r="OYF28" s="73"/>
      <c r="OYG28" s="73"/>
      <c r="OYH28" s="73"/>
      <c r="OYI28" s="73"/>
      <c r="OYJ28" s="73"/>
      <c r="OYK28" s="73"/>
      <c r="OYL28" s="73"/>
      <c r="OYM28" s="73"/>
      <c r="OYN28" s="73"/>
      <c r="OYO28" s="73"/>
      <c r="OYP28" s="73"/>
      <c r="OYQ28" s="73"/>
      <c r="OYR28" s="73"/>
      <c r="OYS28" s="73"/>
      <c r="OYT28" s="73"/>
      <c r="OYU28" s="73"/>
      <c r="OYV28" s="73"/>
      <c r="OYW28" s="73"/>
      <c r="OYX28" s="73"/>
      <c r="OYY28" s="73"/>
      <c r="OYZ28" s="74"/>
      <c r="OZA28" s="73"/>
      <c r="OZB28" s="73"/>
      <c r="OZC28" s="73"/>
      <c r="OZD28" s="73"/>
      <c r="OZE28" s="73"/>
      <c r="OZF28" s="73"/>
      <c r="OZG28" s="73"/>
      <c r="OZH28" s="73"/>
      <c r="OZI28" s="73"/>
      <c r="OZJ28" s="73"/>
      <c r="OZK28" s="73"/>
      <c r="OZL28" s="73"/>
      <c r="OZM28" s="73"/>
      <c r="OZN28" s="73"/>
      <c r="OZO28" s="73"/>
      <c r="OZP28" s="73"/>
      <c r="OZQ28" s="73"/>
      <c r="OZR28" s="73"/>
      <c r="OZS28" s="73"/>
      <c r="OZT28" s="73"/>
      <c r="OZU28" s="73"/>
      <c r="OZV28" s="73"/>
      <c r="OZW28" s="73"/>
      <c r="OZX28" s="73"/>
      <c r="OZY28" s="73"/>
      <c r="OZZ28" s="74"/>
      <c r="PAA28" s="73"/>
      <c r="PAB28" s="73"/>
      <c r="PAC28" s="73"/>
      <c r="PAD28" s="73"/>
      <c r="PAE28" s="73"/>
      <c r="PAF28" s="73"/>
      <c r="PAG28" s="73"/>
      <c r="PAH28" s="73"/>
      <c r="PAI28" s="73"/>
      <c r="PAJ28" s="73"/>
      <c r="PAK28" s="73"/>
      <c r="PAL28" s="73"/>
      <c r="PAM28" s="73"/>
      <c r="PAN28" s="73"/>
      <c r="PAO28" s="73"/>
      <c r="PAP28" s="73"/>
      <c r="PAQ28" s="73"/>
      <c r="PAR28" s="73"/>
      <c r="PAS28" s="73"/>
      <c r="PAT28" s="73"/>
      <c r="PAU28" s="73"/>
      <c r="PAV28" s="73"/>
      <c r="PAW28" s="73"/>
      <c r="PAX28" s="73"/>
      <c r="PAY28" s="73"/>
      <c r="PAZ28" s="74"/>
      <c r="PBA28" s="73"/>
      <c r="PBB28" s="73"/>
      <c r="PBC28" s="73"/>
      <c r="PBD28" s="73"/>
      <c r="PBE28" s="73"/>
      <c r="PBF28" s="73"/>
      <c r="PBG28" s="73"/>
      <c r="PBH28" s="73"/>
      <c r="PBI28" s="73"/>
      <c r="PBJ28" s="73"/>
      <c r="PBK28" s="73"/>
      <c r="PBL28" s="73"/>
      <c r="PBM28" s="73"/>
      <c r="PBN28" s="73"/>
      <c r="PBO28" s="73"/>
      <c r="PBP28" s="73"/>
      <c r="PBQ28" s="73"/>
      <c r="PBR28" s="73"/>
      <c r="PBS28" s="73"/>
      <c r="PBT28" s="73"/>
      <c r="PBU28" s="73"/>
      <c r="PBV28" s="73"/>
      <c r="PBW28" s="73"/>
      <c r="PBX28" s="73"/>
      <c r="PBY28" s="73"/>
      <c r="PBZ28" s="74"/>
      <c r="PCA28" s="73"/>
      <c r="PCB28" s="73"/>
      <c r="PCC28" s="73"/>
      <c r="PCD28" s="73"/>
      <c r="PCE28" s="73"/>
      <c r="PCF28" s="73"/>
      <c r="PCG28" s="73"/>
      <c r="PCH28" s="73"/>
      <c r="PCI28" s="73"/>
      <c r="PCJ28" s="73"/>
      <c r="PCK28" s="73"/>
      <c r="PCL28" s="73"/>
      <c r="PCM28" s="73"/>
      <c r="PCN28" s="73"/>
      <c r="PCO28" s="73"/>
      <c r="PCP28" s="73"/>
      <c r="PCQ28" s="73"/>
      <c r="PCR28" s="73"/>
      <c r="PCS28" s="73"/>
      <c r="PCT28" s="73"/>
      <c r="PCU28" s="73"/>
      <c r="PCV28" s="73"/>
      <c r="PCW28" s="73"/>
      <c r="PCX28" s="73"/>
      <c r="PCY28" s="73"/>
      <c r="PCZ28" s="74"/>
      <c r="PDA28" s="73"/>
      <c r="PDB28" s="73"/>
      <c r="PDC28" s="73"/>
      <c r="PDD28" s="73"/>
      <c r="PDE28" s="73"/>
      <c r="PDF28" s="73"/>
      <c r="PDG28" s="73"/>
      <c r="PDH28" s="73"/>
      <c r="PDI28" s="73"/>
      <c r="PDJ28" s="73"/>
      <c r="PDK28" s="73"/>
      <c r="PDL28" s="73"/>
      <c r="PDM28" s="73"/>
      <c r="PDN28" s="73"/>
      <c r="PDO28" s="73"/>
      <c r="PDP28" s="73"/>
      <c r="PDQ28" s="73"/>
      <c r="PDR28" s="73"/>
      <c r="PDS28" s="73"/>
      <c r="PDT28" s="73"/>
      <c r="PDU28" s="73"/>
      <c r="PDV28" s="73"/>
      <c r="PDW28" s="73"/>
      <c r="PDX28" s="73"/>
      <c r="PDY28" s="73"/>
      <c r="PDZ28" s="74"/>
      <c r="PEA28" s="73"/>
      <c r="PEB28" s="73"/>
      <c r="PEC28" s="73"/>
      <c r="PED28" s="73"/>
      <c r="PEE28" s="73"/>
      <c r="PEF28" s="73"/>
      <c r="PEG28" s="73"/>
      <c r="PEH28" s="73"/>
      <c r="PEI28" s="73"/>
      <c r="PEJ28" s="73"/>
      <c r="PEK28" s="73"/>
      <c r="PEL28" s="73"/>
      <c r="PEM28" s="73"/>
      <c r="PEN28" s="73"/>
      <c r="PEO28" s="73"/>
      <c r="PEP28" s="73"/>
      <c r="PEQ28" s="73"/>
      <c r="PER28" s="73"/>
      <c r="PES28" s="73"/>
      <c r="PET28" s="73"/>
      <c r="PEU28" s="73"/>
      <c r="PEV28" s="73"/>
      <c r="PEW28" s="73"/>
      <c r="PEX28" s="73"/>
      <c r="PEY28" s="73"/>
      <c r="PEZ28" s="74"/>
      <c r="PFA28" s="73"/>
      <c r="PFB28" s="73"/>
      <c r="PFC28" s="73"/>
      <c r="PFD28" s="73"/>
      <c r="PFE28" s="73"/>
      <c r="PFF28" s="73"/>
      <c r="PFG28" s="73"/>
      <c r="PFH28" s="73"/>
      <c r="PFI28" s="73"/>
      <c r="PFJ28" s="73"/>
      <c r="PFK28" s="73"/>
      <c r="PFL28" s="73"/>
      <c r="PFM28" s="73"/>
      <c r="PFN28" s="73"/>
      <c r="PFO28" s="73"/>
      <c r="PFP28" s="73"/>
      <c r="PFQ28" s="73"/>
      <c r="PFR28" s="73"/>
      <c r="PFS28" s="73"/>
      <c r="PFT28" s="73"/>
      <c r="PFU28" s="73"/>
      <c r="PFV28" s="73"/>
      <c r="PFW28" s="73"/>
      <c r="PFX28" s="73"/>
      <c r="PFY28" s="73"/>
      <c r="PFZ28" s="74"/>
      <c r="PGA28" s="73"/>
      <c r="PGB28" s="73"/>
      <c r="PGC28" s="73"/>
      <c r="PGD28" s="73"/>
      <c r="PGE28" s="73"/>
      <c r="PGF28" s="73"/>
      <c r="PGG28" s="73"/>
      <c r="PGH28" s="73"/>
      <c r="PGI28" s="73"/>
      <c r="PGJ28" s="73"/>
      <c r="PGK28" s="73"/>
      <c r="PGL28" s="73"/>
      <c r="PGM28" s="73"/>
      <c r="PGN28" s="73"/>
      <c r="PGO28" s="73"/>
      <c r="PGP28" s="73"/>
      <c r="PGQ28" s="73"/>
      <c r="PGR28" s="73"/>
      <c r="PGS28" s="73"/>
      <c r="PGT28" s="73"/>
      <c r="PGU28" s="73"/>
      <c r="PGV28" s="73"/>
      <c r="PGW28" s="73"/>
      <c r="PGX28" s="73"/>
      <c r="PGY28" s="73"/>
      <c r="PGZ28" s="74"/>
      <c r="PHA28" s="73"/>
      <c r="PHB28" s="73"/>
      <c r="PHC28" s="73"/>
      <c r="PHD28" s="73"/>
      <c r="PHE28" s="73"/>
      <c r="PHF28" s="73"/>
      <c r="PHG28" s="73"/>
      <c r="PHH28" s="73"/>
      <c r="PHI28" s="73"/>
      <c r="PHJ28" s="73"/>
      <c r="PHK28" s="73"/>
      <c r="PHL28" s="73"/>
      <c r="PHM28" s="73"/>
      <c r="PHN28" s="73"/>
      <c r="PHO28" s="73"/>
      <c r="PHP28" s="73"/>
      <c r="PHQ28" s="73"/>
      <c r="PHR28" s="73"/>
      <c r="PHS28" s="73"/>
      <c r="PHT28" s="73"/>
      <c r="PHU28" s="73"/>
      <c r="PHV28" s="73"/>
      <c r="PHW28" s="73"/>
      <c r="PHX28" s="73"/>
      <c r="PHY28" s="73"/>
      <c r="PHZ28" s="74"/>
      <c r="PIA28" s="73"/>
      <c r="PIB28" s="73"/>
      <c r="PIC28" s="73"/>
      <c r="PID28" s="73"/>
      <c r="PIE28" s="73"/>
      <c r="PIF28" s="73"/>
      <c r="PIG28" s="73"/>
      <c r="PIH28" s="73"/>
      <c r="PII28" s="73"/>
      <c r="PIJ28" s="73"/>
      <c r="PIK28" s="73"/>
      <c r="PIL28" s="73"/>
      <c r="PIM28" s="73"/>
      <c r="PIN28" s="73"/>
      <c r="PIO28" s="73"/>
      <c r="PIP28" s="73"/>
      <c r="PIQ28" s="73"/>
      <c r="PIR28" s="73"/>
      <c r="PIS28" s="73"/>
      <c r="PIT28" s="73"/>
      <c r="PIU28" s="73"/>
      <c r="PIV28" s="73"/>
      <c r="PIW28" s="73"/>
      <c r="PIX28" s="73"/>
      <c r="PIY28" s="73"/>
      <c r="PIZ28" s="74"/>
      <c r="PJA28" s="73"/>
      <c r="PJB28" s="73"/>
      <c r="PJC28" s="73"/>
      <c r="PJD28" s="73"/>
      <c r="PJE28" s="73"/>
      <c r="PJF28" s="73"/>
      <c r="PJG28" s="73"/>
      <c r="PJH28" s="73"/>
      <c r="PJI28" s="73"/>
      <c r="PJJ28" s="73"/>
      <c r="PJK28" s="73"/>
      <c r="PJL28" s="73"/>
      <c r="PJM28" s="73"/>
      <c r="PJN28" s="73"/>
      <c r="PJO28" s="73"/>
      <c r="PJP28" s="73"/>
      <c r="PJQ28" s="73"/>
      <c r="PJR28" s="73"/>
      <c r="PJS28" s="73"/>
      <c r="PJT28" s="73"/>
      <c r="PJU28" s="73"/>
      <c r="PJV28" s="73"/>
      <c r="PJW28" s="73"/>
      <c r="PJX28" s="73"/>
      <c r="PJY28" s="73"/>
      <c r="PJZ28" s="74"/>
      <c r="PKA28" s="73"/>
      <c r="PKB28" s="73"/>
      <c r="PKC28" s="73"/>
      <c r="PKD28" s="73"/>
      <c r="PKE28" s="73"/>
      <c r="PKF28" s="73"/>
      <c r="PKG28" s="73"/>
      <c r="PKH28" s="73"/>
      <c r="PKI28" s="73"/>
      <c r="PKJ28" s="73"/>
      <c r="PKK28" s="73"/>
      <c r="PKL28" s="73"/>
      <c r="PKM28" s="73"/>
      <c r="PKN28" s="73"/>
      <c r="PKO28" s="73"/>
      <c r="PKP28" s="73"/>
      <c r="PKQ28" s="73"/>
      <c r="PKR28" s="73"/>
      <c r="PKS28" s="73"/>
      <c r="PKT28" s="73"/>
      <c r="PKU28" s="73"/>
      <c r="PKV28" s="73"/>
      <c r="PKW28" s="73"/>
      <c r="PKX28" s="73"/>
      <c r="PKY28" s="73"/>
      <c r="PKZ28" s="74"/>
      <c r="PLA28" s="73"/>
      <c r="PLB28" s="73"/>
      <c r="PLC28" s="73"/>
      <c r="PLD28" s="73"/>
      <c r="PLE28" s="73"/>
      <c r="PLF28" s="73"/>
      <c r="PLG28" s="73"/>
      <c r="PLH28" s="73"/>
      <c r="PLI28" s="73"/>
      <c r="PLJ28" s="73"/>
      <c r="PLK28" s="73"/>
      <c r="PLL28" s="73"/>
      <c r="PLM28" s="73"/>
      <c r="PLN28" s="73"/>
      <c r="PLO28" s="73"/>
      <c r="PLP28" s="73"/>
      <c r="PLQ28" s="73"/>
      <c r="PLR28" s="73"/>
      <c r="PLS28" s="73"/>
      <c r="PLT28" s="73"/>
      <c r="PLU28" s="73"/>
      <c r="PLV28" s="73"/>
      <c r="PLW28" s="73"/>
      <c r="PLX28" s="73"/>
      <c r="PLY28" s="73"/>
      <c r="PLZ28" s="74"/>
      <c r="PMA28" s="73"/>
      <c r="PMB28" s="73"/>
      <c r="PMC28" s="73"/>
      <c r="PMD28" s="73"/>
      <c r="PME28" s="73"/>
      <c r="PMF28" s="73"/>
      <c r="PMG28" s="73"/>
      <c r="PMH28" s="73"/>
      <c r="PMI28" s="73"/>
      <c r="PMJ28" s="73"/>
      <c r="PMK28" s="73"/>
      <c r="PML28" s="73"/>
      <c r="PMM28" s="73"/>
      <c r="PMN28" s="73"/>
      <c r="PMO28" s="73"/>
      <c r="PMP28" s="73"/>
      <c r="PMQ28" s="73"/>
      <c r="PMR28" s="73"/>
      <c r="PMS28" s="73"/>
      <c r="PMT28" s="73"/>
      <c r="PMU28" s="73"/>
      <c r="PMV28" s="73"/>
      <c r="PMW28" s="73"/>
      <c r="PMX28" s="73"/>
      <c r="PMY28" s="73"/>
      <c r="PMZ28" s="74"/>
      <c r="PNA28" s="73"/>
      <c r="PNB28" s="73"/>
      <c r="PNC28" s="73"/>
      <c r="PND28" s="73"/>
      <c r="PNE28" s="73"/>
      <c r="PNF28" s="73"/>
      <c r="PNG28" s="73"/>
      <c r="PNH28" s="73"/>
      <c r="PNI28" s="73"/>
      <c r="PNJ28" s="73"/>
      <c r="PNK28" s="73"/>
      <c r="PNL28" s="73"/>
      <c r="PNM28" s="73"/>
      <c r="PNN28" s="73"/>
      <c r="PNO28" s="73"/>
      <c r="PNP28" s="73"/>
      <c r="PNQ28" s="73"/>
      <c r="PNR28" s="73"/>
      <c r="PNS28" s="73"/>
      <c r="PNT28" s="73"/>
      <c r="PNU28" s="73"/>
      <c r="PNV28" s="73"/>
      <c r="PNW28" s="73"/>
      <c r="PNX28" s="73"/>
      <c r="PNY28" s="73"/>
      <c r="PNZ28" s="74"/>
      <c r="POA28" s="73"/>
      <c r="POB28" s="73"/>
      <c r="POC28" s="73"/>
      <c r="POD28" s="73"/>
      <c r="POE28" s="73"/>
      <c r="POF28" s="73"/>
      <c r="POG28" s="73"/>
      <c r="POH28" s="73"/>
      <c r="POI28" s="73"/>
      <c r="POJ28" s="73"/>
      <c r="POK28" s="73"/>
      <c r="POL28" s="73"/>
      <c r="POM28" s="73"/>
      <c r="PON28" s="73"/>
      <c r="POO28" s="73"/>
      <c r="POP28" s="73"/>
      <c r="POQ28" s="73"/>
      <c r="POR28" s="73"/>
      <c r="POS28" s="73"/>
      <c r="POT28" s="73"/>
      <c r="POU28" s="73"/>
      <c r="POV28" s="73"/>
      <c r="POW28" s="73"/>
      <c r="POX28" s="73"/>
      <c r="POY28" s="73"/>
      <c r="POZ28" s="74"/>
      <c r="PPA28" s="73"/>
      <c r="PPB28" s="73"/>
      <c r="PPC28" s="73"/>
      <c r="PPD28" s="73"/>
      <c r="PPE28" s="73"/>
      <c r="PPF28" s="73"/>
      <c r="PPG28" s="73"/>
      <c r="PPH28" s="73"/>
      <c r="PPI28" s="73"/>
      <c r="PPJ28" s="73"/>
      <c r="PPK28" s="73"/>
      <c r="PPL28" s="73"/>
      <c r="PPM28" s="73"/>
      <c r="PPN28" s="73"/>
      <c r="PPO28" s="73"/>
      <c r="PPP28" s="73"/>
      <c r="PPQ28" s="73"/>
      <c r="PPR28" s="73"/>
      <c r="PPS28" s="73"/>
      <c r="PPT28" s="73"/>
      <c r="PPU28" s="73"/>
      <c r="PPV28" s="73"/>
      <c r="PPW28" s="73"/>
      <c r="PPX28" s="73"/>
      <c r="PPY28" s="73"/>
      <c r="PPZ28" s="74"/>
      <c r="PQA28" s="73"/>
      <c r="PQB28" s="73"/>
      <c r="PQC28" s="73"/>
      <c r="PQD28" s="73"/>
      <c r="PQE28" s="73"/>
      <c r="PQF28" s="73"/>
      <c r="PQG28" s="73"/>
      <c r="PQH28" s="73"/>
      <c r="PQI28" s="73"/>
      <c r="PQJ28" s="73"/>
      <c r="PQK28" s="73"/>
      <c r="PQL28" s="73"/>
      <c r="PQM28" s="73"/>
      <c r="PQN28" s="73"/>
      <c r="PQO28" s="73"/>
      <c r="PQP28" s="73"/>
      <c r="PQQ28" s="73"/>
      <c r="PQR28" s="73"/>
      <c r="PQS28" s="73"/>
      <c r="PQT28" s="73"/>
      <c r="PQU28" s="73"/>
      <c r="PQV28" s="73"/>
      <c r="PQW28" s="73"/>
      <c r="PQX28" s="73"/>
      <c r="PQY28" s="73"/>
      <c r="PQZ28" s="74"/>
      <c r="PRA28" s="73"/>
      <c r="PRB28" s="73"/>
      <c r="PRC28" s="73"/>
      <c r="PRD28" s="73"/>
      <c r="PRE28" s="73"/>
      <c r="PRF28" s="73"/>
      <c r="PRG28" s="73"/>
      <c r="PRH28" s="73"/>
      <c r="PRI28" s="73"/>
      <c r="PRJ28" s="73"/>
      <c r="PRK28" s="73"/>
      <c r="PRL28" s="73"/>
      <c r="PRM28" s="73"/>
      <c r="PRN28" s="73"/>
      <c r="PRO28" s="73"/>
      <c r="PRP28" s="73"/>
      <c r="PRQ28" s="73"/>
      <c r="PRR28" s="73"/>
      <c r="PRS28" s="73"/>
      <c r="PRT28" s="73"/>
      <c r="PRU28" s="73"/>
      <c r="PRV28" s="73"/>
      <c r="PRW28" s="73"/>
      <c r="PRX28" s="73"/>
      <c r="PRY28" s="73"/>
      <c r="PRZ28" s="74"/>
      <c r="PSA28" s="73"/>
      <c r="PSB28" s="73"/>
      <c r="PSC28" s="73"/>
      <c r="PSD28" s="73"/>
      <c r="PSE28" s="73"/>
      <c r="PSF28" s="73"/>
      <c r="PSG28" s="73"/>
      <c r="PSH28" s="73"/>
      <c r="PSI28" s="73"/>
      <c r="PSJ28" s="73"/>
      <c r="PSK28" s="73"/>
      <c r="PSL28" s="73"/>
      <c r="PSM28" s="73"/>
      <c r="PSN28" s="73"/>
      <c r="PSO28" s="73"/>
      <c r="PSP28" s="73"/>
      <c r="PSQ28" s="73"/>
      <c r="PSR28" s="73"/>
      <c r="PSS28" s="73"/>
      <c r="PST28" s="73"/>
      <c r="PSU28" s="73"/>
      <c r="PSV28" s="73"/>
      <c r="PSW28" s="73"/>
      <c r="PSX28" s="73"/>
      <c r="PSY28" s="73"/>
      <c r="PSZ28" s="74"/>
      <c r="PTA28" s="73"/>
      <c r="PTB28" s="73"/>
      <c r="PTC28" s="73"/>
      <c r="PTD28" s="73"/>
      <c r="PTE28" s="73"/>
      <c r="PTF28" s="73"/>
      <c r="PTG28" s="73"/>
      <c r="PTH28" s="73"/>
      <c r="PTI28" s="73"/>
      <c r="PTJ28" s="73"/>
      <c r="PTK28" s="73"/>
      <c r="PTL28" s="73"/>
      <c r="PTM28" s="73"/>
      <c r="PTN28" s="73"/>
      <c r="PTO28" s="73"/>
      <c r="PTP28" s="73"/>
      <c r="PTQ28" s="73"/>
      <c r="PTR28" s="73"/>
      <c r="PTS28" s="73"/>
      <c r="PTT28" s="73"/>
      <c r="PTU28" s="73"/>
      <c r="PTV28" s="73"/>
      <c r="PTW28" s="73"/>
      <c r="PTX28" s="73"/>
      <c r="PTY28" s="73"/>
      <c r="PTZ28" s="74"/>
      <c r="PUA28" s="73"/>
      <c r="PUB28" s="73"/>
      <c r="PUC28" s="73"/>
      <c r="PUD28" s="73"/>
      <c r="PUE28" s="73"/>
      <c r="PUF28" s="73"/>
      <c r="PUG28" s="73"/>
      <c r="PUH28" s="73"/>
      <c r="PUI28" s="73"/>
      <c r="PUJ28" s="73"/>
      <c r="PUK28" s="73"/>
      <c r="PUL28" s="73"/>
      <c r="PUM28" s="73"/>
      <c r="PUN28" s="73"/>
      <c r="PUO28" s="73"/>
      <c r="PUP28" s="73"/>
      <c r="PUQ28" s="73"/>
      <c r="PUR28" s="73"/>
      <c r="PUS28" s="73"/>
      <c r="PUT28" s="73"/>
      <c r="PUU28" s="73"/>
      <c r="PUV28" s="73"/>
      <c r="PUW28" s="73"/>
      <c r="PUX28" s="73"/>
      <c r="PUY28" s="73"/>
      <c r="PUZ28" s="74"/>
      <c r="PVA28" s="73"/>
      <c r="PVB28" s="73"/>
      <c r="PVC28" s="73"/>
      <c r="PVD28" s="73"/>
      <c r="PVE28" s="73"/>
      <c r="PVF28" s="73"/>
      <c r="PVG28" s="73"/>
      <c r="PVH28" s="73"/>
      <c r="PVI28" s="73"/>
      <c r="PVJ28" s="73"/>
      <c r="PVK28" s="73"/>
      <c r="PVL28" s="73"/>
      <c r="PVM28" s="73"/>
      <c r="PVN28" s="73"/>
      <c r="PVO28" s="73"/>
      <c r="PVP28" s="73"/>
      <c r="PVQ28" s="73"/>
      <c r="PVR28" s="73"/>
      <c r="PVS28" s="73"/>
      <c r="PVT28" s="73"/>
      <c r="PVU28" s="73"/>
      <c r="PVV28" s="73"/>
      <c r="PVW28" s="73"/>
      <c r="PVX28" s="73"/>
      <c r="PVY28" s="73"/>
      <c r="PVZ28" s="74"/>
      <c r="PWA28" s="73"/>
      <c r="PWB28" s="73"/>
      <c r="PWC28" s="73"/>
      <c r="PWD28" s="73"/>
      <c r="PWE28" s="73"/>
      <c r="PWF28" s="73"/>
      <c r="PWG28" s="73"/>
      <c r="PWH28" s="73"/>
      <c r="PWI28" s="73"/>
      <c r="PWJ28" s="73"/>
      <c r="PWK28" s="73"/>
      <c r="PWL28" s="73"/>
      <c r="PWM28" s="73"/>
      <c r="PWN28" s="73"/>
      <c r="PWO28" s="73"/>
      <c r="PWP28" s="73"/>
      <c r="PWQ28" s="73"/>
      <c r="PWR28" s="73"/>
      <c r="PWS28" s="73"/>
      <c r="PWT28" s="73"/>
      <c r="PWU28" s="73"/>
      <c r="PWV28" s="73"/>
      <c r="PWW28" s="73"/>
      <c r="PWX28" s="73"/>
      <c r="PWY28" s="73"/>
      <c r="PWZ28" s="74"/>
      <c r="PXA28" s="73"/>
      <c r="PXB28" s="73"/>
      <c r="PXC28" s="73"/>
      <c r="PXD28" s="73"/>
      <c r="PXE28" s="73"/>
      <c r="PXF28" s="73"/>
      <c r="PXG28" s="73"/>
      <c r="PXH28" s="73"/>
      <c r="PXI28" s="73"/>
      <c r="PXJ28" s="73"/>
      <c r="PXK28" s="73"/>
      <c r="PXL28" s="73"/>
      <c r="PXM28" s="73"/>
      <c r="PXN28" s="73"/>
      <c r="PXO28" s="73"/>
      <c r="PXP28" s="73"/>
      <c r="PXQ28" s="73"/>
      <c r="PXR28" s="73"/>
      <c r="PXS28" s="73"/>
      <c r="PXT28" s="73"/>
      <c r="PXU28" s="73"/>
      <c r="PXV28" s="73"/>
      <c r="PXW28" s="73"/>
      <c r="PXX28" s="73"/>
      <c r="PXY28" s="73"/>
      <c r="PXZ28" s="74"/>
      <c r="PYA28" s="73"/>
      <c r="PYB28" s="73"/>
      <c r="PYC28" s="73"/>
      <c r="PYD28" s="73"/>
      <c r="PYE28" s="73"/>
      <c r="PYF28" s="73"/>
      <c r="PYG28" s="73"/>
      <c r="PYH28" s="73"/>
      <c r="PYI28" s="73"/>
      <c r="PYJ28" s="73"/>
      <c r="PYK28" s="73"/>
      <c r="PYL28" s="73"/>
      <c r="PYM28" s="73"/>
      <c r="PYN28" s="73"/>
      <c r="PYO28" s="73"/>
      <c r="PYP28" s="73"/>
      <c r="PYQ28" s="73"/>
      <c r="PYR28" s="73"/>
      <c r="PYS28" s="73"/>
      <c r="PYT28" s="73"/>
      <c r="PYU28" s="73"/>
      <c r="PYV28" s="73"/>
      <c r="PYW28" s="73"/>
      <c r="PYX28" s="73"/>
      <c r="PYY28" s="73"/>
      <c r="PYZ28" s="74"/>
      <c r="PZA28" s="73"/>
      <c r="PZB28" s="73"/>
      <c r="PZC28" s="73"/>
      <c r="PZD28" s="73"/>
      <c r="PZE28" s="73"/>
      <c r="PZF28" s="73"/>
      <c r="PZG28" s="73"/>
      <c r="PZH28" s="73"/>
      <c r="PZI28" s="73"/>
      <c r="PZJ28" s="73"/>
      <c r="PZK28" s="73"/>
      <c r="PZL28" s="73"/>
      <c r="PZM28" s="73"/>
      <c r="PZN28" s="73"/>
      <c r="PZO28" s="73"/>
      <c r="PZP28" s="73"/>
      <c r="PZQ28" s="73"/>
      <c r="PZR28" s="73"/>
      <c r="PZS28" s="73"/>
      <c r="PZT28" s="73"/>
      <c r="PZU28" s="73"/>
      <c r="PZV28" s="73"/>
      <c r="PZW28" s="73"/>
      <c r="PZX28" s="73"/>
      <c r="PZY28" s="73"/>
      <c r="PZZ28" s="74"/>
      <c r="QAA28" s="73"/>
      <c r="QAB28" s="73"/>
      <c r="QAC28" s="73"/>
      <c r="QAD28" s="73"/>
      <c r="QAE28" s="73"/>
      <c r="QAF28" s="73"/>
      <c r="QAG28" s="73"/>
      <c r="QAH28" s="73"/>
      <c r="QAI28" s="73"/>
      <c r="QAJ28" s="73"/>
      <c r="QAK28" s="73"/>
      <c r="QAL28" s="73"/>
      <c r="QAM28" s="73"/>
      <c r="QAN28" s="73"/>
      <c r="QAO28" s="73"/>
      <c r="QAP28" s="73"/>
      <c r="QAQ28" s="73"/>
      <c r="QAR28" s="73"/>
      <c r="QAS28" s="73"/>
      <c r="QAT28" s="73"/>
      <c r="QAU28" s="73"/>
      <c r="QAV28" s="73"/>
      <c r="QAW28" s="73"/>
      <c r="QAX28" s="73"/>
      <c r="QAY28" s="73"/>
      <c r="QAZ28" s="74"/>
      <c r="QBA28" s="73"/>
      <c r="QBB28" s="73"/>
      <c r="QBC28" s="73"/>
      <c r="QBD28" s="73"/>
      <c r="QBE28" s="73"/>
      <c r="QBF28" s="73"/>
      <c r="QBG28" s="73"/>
      <c r="QBH28" s="73"/>
      <c r="QBI28" s="73"/>
      <c r="QBJ28" s="73"/>
      <c r="QBK28" s="73"/>
      <c r="QBL28" s="73"/>
      <c r="QBM28" s="73"/>
      <c r="QBN28" s="73"/>
      <c r="QBO28" s="73"/>
      <c r="QBP28" s="73"/>
      <c r="QBQ28" s="73"/>
      <c r="QBR28" s="73"/>
      <c r="QBS28" s="73"/>
      <c r="QBT28" s="73"/>
      <c r="QBU28" s="73"/>
      <c r="QBV28" s="73"/>
      <c r="QBW28" s="73"/>
      <c r="QBX28" s="73"/>
      <c r="QBY28" s="73"/>
      <c r="QBZ28" s="74"/>
      <c r="QCA28" s="73"/>
      <c r="QCB28" s="73"/>
      <c r="QCC28" s="73"/>
      <c r="QCD28" s="73"/>
      <c r="QCE28" s="73"/>
      <c r="QCF28" s="73"/>
      <c r="QCG28" s="73"/>
      <c r="QCH28" s="73"/>
      <c r="QCI28" s="73"/>
      <c r="QCJ28" s="73"/>
      <c r="QCK28" s="73"/>
      <c r="QCL28" s="73"/>
      <c r="QCM28" s="73"/>
      <c r="QCN28" s="73"/>
      <c r="QCO28" s="73"/>
      <c r="QCP28" s="73"/>
      <c r="QCQ28" s="73"/>
      <c r="QCR28" s="73"/>
      <c r="QCS28" s="73"/>
      <c r="QCT28" s="73"/>
      <c r="QCU28" s="73"/>
      <c r="QCV28" s="73"/>
      <c r="QCW28" s="73"/>
      <c r="QCX28" s="73"/>
      <c r="QCY28" s="73"/>
      <c r="QCZ28" s="74"/>
      <c r="QDA28" s="73"/>
      <c r="QDB28" s="73"/>
      <c r="QDC28" s="73"/>
      <c r="QDD28" s="73"/>
      <c r="QDE28" s="73"/>
      <c r="QDF28" s="73"/>
      <c r="QDG28" s="73"/>
      <c r="QDH28" s="73"/>
      <c r="QDI28" s="73"/>
      <c r="QDJ28" s="73"/>
      <c r="QDK28" s="73"/>
      <c r="QDL28" s="73"/>
      <c r="QDM28" s="73"/>
      <c r="QDN28" s="73"/>
      <c r="QDO28" s="73"/>
      <c r="QDP28" s="73"/>
      <c r="QDQ28" s="73"/>
      <c r="QDR28" s="73"/>
      <c r="QDS28" s="73"/>
      <c r="QDT28" s="73"/>
      <c r="QDU28" s="73"/>
      <c r="QDV28" s="73"/>
      <c r="QDW28" s="73"/>
      <c r="QDX28" s="73"/>
      <c r="QDY28" s="73"/>
      <c r="QDZ28" s="74"/>
      <c r="QEA28" s="73"/>
      <c r="QEB28" s="73"/>
      <c r="QEC28" s="73"/>
      <c r="QED28" s="73"/>
      <c r="QEE28" s="73"/>
      <c r="QEF28" s="73"/>
      <c r="QEG28" s="73"/>
      <c r="QEH28" s="73"/>
      <c r="QEI28" s="73"/>
      <c r="QEJ28" s="73"/>
      <c r="QEK28" s="73"/>
      <c r="QEL28" s="73"/>
      <c r="QEM28" s="73"/>
      <c r="QEN28" s="73"/>
      <c r="QEO28" s="73"/>
      <c r="QEP28" s="73"/>
      <c r="QEQ28" s="73"/>
      <c r="QER28" s="73"/>
      <c r="QES28" s="73"/>
      <c r="QET28" s="73"/>
      <c r="QEU28" s="73"/>
      <c r="QEV28" s="73"/>
      <c r="QEW28" s="73"/>
      <c r="QEX28" s="73"/>
      <c r="QEY28" s="73"/>
      <c r="QEZ28" s="74"/>
      <c r="QFA28" s="73"/>
      <c r="QFB28" s="73"/>
      <c r="QFC28" s="73"/>
      <c r="QFD28" s="73"/>
      <c r="QFE28" s="73"/>
      <c r="QFF28" s="73"/>
      <c r="QFG28" s="73"/>
      <c r="QFH28" s="73"/>
      <c r="QFI28" s="73"/>
      <c r="QFJ28" s="73"/>
      <c r="QFK28" s="73"/>
      <c r="QFL28" s="73"/>
      <c r="QFM28" s="73"/>
      <c r="QFN28" s="73"/>
      <c r="QFO28" s="73"/>
      <c r="QFP28" s="73"/>
      <c r="QFQ28" s="73"/>
      <c r="QFR28" s="73"/>
      <c r="QFS28" s="73"/>
      <c r="QFT28" s="73"/>
      <c r="QFU28" s="73"/>
      <c r="QFV28" s="73"/>
      <c r="QFW28" s="73"/>
      <c r="QFX28" s="73"/>
      <c r="QFY28" s="73"/>
      <c r="QFZ28" s="74"/>
      <c r="QGA28" s="73"/>
      <c r="QGB28" s="73"/>
      <c r="QGC28" s="73"/>
      <c r="QGD28" s="73"/>
      <c r="QGE28" s="73"/>
      <c r="QGF28" s="73"/>
      <c r="QGG28" s="73"/>
      <c r="QGH28" s="73"/>
      <c r="QGI28" s="73"/>
      <c r="QGJ28" s="73"/>
      <c r="QGK28" s="73"/>
      <c r="QGL28" s="73"/>
      <c r="QGM28" s="73"/>
      <c r="QGN28" s="73"/>
      <c r="QGO28" s="73"/>
      <c r="QGP28" s="73"/>
      <c r="QGQ28" s="73"/>
      <c r="QGR28" s="73"/>
      <c r="QGS28" s="73"/>
      <c r="QGT28" s="73"/>
      <c r="QGU28" s="73"/>
      <c r="QGV28" s="73"/>
      <c r="QGW28" s="73"/>
      <c r="QGX28" s="73"/>
      <c r="QGY28" s="73"/>
      <c r="QGZ28" s="74"/>
      <c r="QHA28" s="73"/>
      <c r="QHB28" s="73"/>
      <c r="QHC28" s="73"/>
      <c r="QHD28" s="73"/>
      <c r="QHE28" s="73"/>
      <c r="QHF28" s="73"/>
      <c r="QHG28" s="73"/>
      <c r="QHH28" s="73"/>
      <c r="QHI28" s="73"/>
      <c r="QHJ28" s="73"/>
      <c r="QHK28" s="73"/>
      <c r="QHL28" s="73"/>
      <c r="QHM28" s="73"/>
      <c r="QHN28" s="73"/>
      <c r="QHO28" s="73"/>
      <c r="QHP28" s="73"/>
      <c r="QHQ28" s="73"/>
      <c r="QHR28" s="73"/>
      <c r="QHS28" s="73"/>
      <c r="QHT28" s="73"/>
      <c r="QHU28" s="73"/>
      <c r="QHV28" s="73"/>
      <c r="QHW28" s="73"/>
      <c r="QHX28" s="73"/>
      <c r="QHY28" s="73"/>
      <c r="QHZ28" s="74"/>
      <c r="QIA28" s="73"/>
      <c r="QIB28" s="73"/>
      <c r="QIC28" s="73"/>
      <c r="QID28" s="73"/>
      <c r="QIE28" s="73"/>
      <c r="QIF28" s="73"/>
      <c r="QIG28" s="73"/>
      <c r="QIH28" s="73"/>
      <c r="QII28" s="73"/>
      <c r="QIJ28" s="73"/>
      <c r="QIK28" s="73"/>
      <c r="QIL28" s="73"/>
      <c r="QIM28" s="73"/>
      <c r="QIN28" s="73"/>
      <c r="QIO28" s="73"/>
      <c r="QIP28" s="73"/>
      <c r="QIQ28" s="73"/>
      <c r="QIR28" s="73"/>
      <c r="QIS28" s="73"/>
      <c r="QIT28" s="73"/>
      <c r="QIU28" s="73"/>
      <c r="QIV28" s="73"/>
      <c r="QIW28" s="73"/>
      <c r="QIX28" s="73"/>
      <c r="QIY28" s="73"/>
      <c r="QIZ28" s="74"/>
      <c r="QJA28" s="73"/>
      <c r="QJB28" s="73"/>
      <c r="QJC28" s="73"/>
      <c r="QJD28" s="73"/>
      <c r="QJE28" s="73"/>
      <c r="QJF28" s="73"/>
      <c r="QJG28" s="73"/>
      <c r="QJH28" s="73"/>
      <c r="QJI28" s="73"/>
      <c r="QJJ28" s="73"/>
      <c r="QJK28" s="73"/>
      <c r="QJL28" s="73"/>
      <c r="QJM28" s="73"/>
      <c r="QJN28" s="73"/>
      <c r="QJO28" s="73"/>
      <c r="QJP28" s="73"/>
      <c r="QJQ28" s="73"/>
      <c r="QJR28" s="73"/>
      <c r="QJS28" s="73"/>
      <c r="QJT28" s="73"/>
      <c r="QJU28" s="73"/>
      <c r="QJV28" s="73"/>
      <c r="QJW28" s="73"/>
      <c r="QJX28" s="73"/>
      <c r="QJY28" s="73"/>
      <c r="QJZ28" s="74"/>
      <c r="QKA28" s="73"/>
      <c r="QKB28" s="73"/>
      <c r="QKC28" s="73"/>
      <c r="QKD28" s="73"/>
      <c r="QKE28" s="73"/>
      <c r="QKF28" s="73"/>
      <c r="QKG28" s="73"/>
      <c r="QKH28" s="73"/>
      <c r="QKI28" s="73"/>
      <c r="QKJ28" s="73"/>
      <c r="QKK28" s="73"/>
      <c r="QKL28" s="73"/>
      <c r="QKM28" s="73"/>
      <c r="QKN28" s="73"/>
      <c r="QKO28" s="73"/>
      <c r="QKP28" s="73"/>
      <c r="QKQ28" s="73"/>
      <c r="QKR28" s="73"/>
      <c r="QKS28" s="73"/>
      <c r="QKT28" s="73"/>
      <c r="QKU28" s="73"/>
      <c r="QKV28" s="73"/>
      <c r="QKW28" s="73"/>
      <c r="QKX28" s="73"/>
      <c r="QKY28" s="73"/>
      <c r="QKZ28" s="74"/>
      <c r="QLA28" s="73"/>
      <c r="QLB28" s="73"/>
      <c r="QLC28" s="73"/>
      <c r="QLD28" s="73"/>
      <c r="QLE28" s="73"/>
      <c r="QLF28" s="73"/>
      <c r="QLG28" s="73"/>
      <c r="QLH28" s="73"/>
      <c r="QLI28" s="73"/>
      <c r="QLJ28" s="73"/>
      <c r="QLK28" s="73"/>
      <c r="QLL28" s="73"/>
      <c r="QLM28" s="73"/>
      <c r="QLN28" s="73"/>
      <c r="QLO28" s="73"/>
      <c r="QLP28" s="73"/>
      <c r="QLQ28" s="73"/>
      <c r="QLR28" s="73"/>
      <c r="QLS28" s="73"/>
      <c r="QLT28" s="73"/>
      <c r="QLU28" s="73"/>
      <c r="QLV28" s="73"/>
      <c r="QLW28" s="73"/>
      <c r="QLX28" s="73"/>
      <c r="QLY28" s="73"/>
      <c r="QLZ28" s="74"/>
      <c r="QMA28" s="73"/>
      <c r="QMB28" s="73"/>
      <c r="QMC28" s="73"/>
      <c r="QMD28" s="73"/>
      <c r="QME28" s="73"/>
      <c r="QMF28" s="73"/>
      <c r="QMG28" s="73"/>
      <c r="QMH28" s="73"/>
      <c r="QMI28" s="73"/>
      <c r="QMJ28" s="73"/>
      <c r="QMK28" s="73"/>
      <c r="QML28" s="73"/>
      <c r="QMM28" s="73"/>
      <c r="QMN28" s="73"/>
      <c r="QMO28" s="73"/>
      <c r="QMP28" s="73"/>
      <c r="QMQ28" s="73"/>
      <c r="QMR28" s="73"/>
      <c r="QMS28" s="73"/>
      <c r="QMT28" s="73"/>
      <c r="QMU28" s="73"/>
      <c r="QMV28" s="73"/>
      <c r="QMW28" s="73"/>
      <c r="QMX28" s="73"/>
      <c r="QMY28" s="73"/>
      <c r="QMZ28" s="74"/>
      <c r="QNA28" s="73"/>
      <c r="QNB28" s="73"/>
      <c r="QNC28" s="73"/>
      <c r="QND28" s="73"/>
      <c r="QNE28" s="73"/>
      <c r="QNF28" s="73"/>
      <c r="QNG28" s="73"/>
      <c r="QNH28" s="73"/>
      <c r="QNI28" s="73"/>
      <c r="QNJ28" s="73"/>
      <c r="QNK28" s="73"/>
      <c r="QNL28" s="73"/>
      <c r="QNM28" s="73"/>
      <c r="QNN28" s="73"/>
      <c r="QNO28" s="73"/>
      <c r="QNP28" s="73"/>
      <c r="QNQ28" s="73"/>
      <c r="QNR28" s="73"/>
      <c r="QNS28" s="73"/>
      <c r="QNT28" s="73"/>
      <c r="QNU28" s="73"/>
      <c r="QNV28" s="73"/>
      <c r="QNW28" s="73"/>
      <c r="QNX28" s="73"/>
      <c r="QNY28" s="73"/>
      <c r="QNZ28" s="74"/>
      <c r="QOA28" s="73"/>
      <c r="QOB28" s="73"/>
      <c r="QOC28" s="73"/>
      <c r="QOD28" s="73"/>
      <c r="QOE28" s="73"/>
      <c r="QOF28" s="73"/>
      <c r="QOG28" s="73"/>
      <c r="QOH28" s="73"/>
      <c r="QOI28" s="73"/>
      <c r="QOJ28" s="73"/>
      <c r="QOK28" s="73"/>
      <c r="QOL28" s="73"/>
      <c r="QOM28" s="73"/>
      <c r="QON28" s="73"/>
      <c r="QOO28" s="73"/>
      <c r="QOP28" s="73"/>
      <c r="QOQ28" s="73"/>
      <c r="QOR28" s="73"/>
      <c r="QOS28" s="73"/>
      <c r="QOT28" s="73"/>
      <c r="QOU28" s="73"/>
      <c r="QOV28" s="73"/>
      <c r="QOW28" s="73"/>
      <c r="QOX28" s="73"/>
      <c r="QOY28" s="73"/>
      <c r="QOZ28" s="74"/>
      <c r="QPA28" s="73"/>
      <c r="QPB28" s="73"/>
      <c r="QPC28" s="73"/>
      <c r="QPD28" s="73"/>
      <c r="QPE28" s="73"/>
      <c r="QPF28" s="73"/>
      <c r="QPG28" s="73"/>
      <c r="QPH28" s="73"/>
      <c r="QPI28" s="73"/>
      <c r="QPJ28" s="73"/>
      <c r="QPK28" s="73"/>
      <c r="QPL28" s="73"/>
      <c r="QPM28" s="73"/>
      <c r="QPN28" s="73"/>
      <c r="QPO28" s="73"/>
      <c r="QPP28" s="73"/>
      <c r="QPQ28" s="73"/>
      <c r="QPR28" s="73"/>
      <c r="QPS28" s="73"/>
      <c r="QPT28" s="73"/>
      <c r="QPU28" s="73"/>
      <c r="QPV28" s="73"/>
      <c r="QPW28" s="73"/>
      <c r="QPX28" s="73"/>
      <c r="QPY28" s="73"/>
      <c r="QPZ28" s="74"/>
      <c r="QQA28" s="73"/>
      <c r="QQB28" s="73"/>
      <c r="QQC28" s="73"/>
      <c r="QQD28" s="73"/>
      <c r="QQE28" s="73"/>
      <c r="QQF28" s="73"/>
      <c r="QQG28" s="73"/>
      <c r="QQH28" s="73"/>
      <c r="QQI28" s="73"/>
      <c r="QQJ28" s="73"/>
      <c r="QQK28" s="73"/>
      <c r="QQL28" s="73"/>
      <c r="QQM28" s="73"/>
      <c r="QQN28" s="73"/>
      <c r="QQO28" s="73"/>
      <c r="QQP28" s="73"/>
      <c r="QQQ28" s="73"/>
      <c r="QQR28" s="73"/>
      <c r="QQS28" s="73"/>
      <c r="QQT28" s="73"/>
      <c r="QQU28" s="73"/>
      <c r="QQV28" s="73"/>
      <c r="QQW28" s="73"/>
      <c r="QQX28" s="73"/>
      <c r="QQY28" s="73"/>
      <c r="QQZ28" s="74"/>
      <c r="QRA28" s="73"/>
      <c r="QRB28" s="73"/>
      <c r="QRC28" s="73"/>
      <c r="QRD28" s="73"/>
      <c r="QRE28" s="73"/>
      <c r="QRF28" s="73"/>
      <c r="QRG28" s="73"/>
      <c r="QRH28" s="73"/>
      <c r="QRI28" s="73"/>
      <c r="QRJ28" s="73"/>
      <c r="QRK28" s="73"/>
      <c r="QRL28" s="73"/>
      <c r="QRM28" s="73"/>
      <c r="QRN28" s="73"/>
      <c r="QRO28" s="73"/>
      <c r="QRP28" s="73"/>
      <c r="QRQ28" s="73"/>
      <c r="QRR28" s="73"/>
      <c r="QRS28" s="73"/>
      <c r="QRT28" s="73"/>
      <c r="QRU28" s="73"/>
      <c r="QRV28" s="73"/>
      <c r="QRW28" s="73"/>
      <c r="QRX28" s="73"/>
      <c r="QRY28" s="73"/>
      <c r="QRZ28" s="74"/>
      <c r="QSA28" s="73"/>
      <c r="QSB28" s="73"/>
      <c r="QSC28" s="73"/>
      <c r="QSD28" s="73"/>
      <c r="QSE28" s="73"/>
      <c r="QSF28" s="73"/>
      <c r="QSG28" s="73"/>
      <c r="QSH28" s="73"/>
      <c r="QSI28" s="73"/>
      <c r="QSJ28" s="73"/>
      <c r="QSK28" s="73"/>
      <c r="QSL28" s="73"/>
      <c r="QSM28" s="73"/>
      <c r="QSN28" s="73"/>
      <c r="QSO28" s="73"/>
      <c r="QSP28" s="73"/>
      <c r="QSQ28" s="73"/>
      <c r="QSR28" s="73"/>
      <c r="QSS28" s="73"/>
      <c r="QST28" s="73"/>
      <c r="QSU28" s="73"/>
      <c r="QSV28" s="73"/>
      <c r="QSW28" s="73"/>
      <c r="QSX28" s="73"/>
      <c r="QSY28" s="73"/>
      <c r="QSZ28" s="74"/>
      <c r="QTA28" s="73"/>
      <c r="QTB28" s="73"/>
      <c r="QTC28" s="73"/>
      <c r="QTD28" s="73"/>
      <c r="QTE28" s="73"/>
      <c r="QTF28" s="73"/>
      <c r="QTG28" s="73"/>
      <c r="QTH28" s="73"/>
      <c r="QTI28" s="73"/>
      <c r="QTJ28" s="73"/>
      <c r="QTK28" s="73"/>
      <c r="QTL28" s="73"/>
      <c r="QTM28" s="73"/>
      <c r="QTN28" s="73"/>
      <c r="QTO28" s="73"/>
      <c r="QTP28" s="73"/>
      <c r="QTQ28" s="73"/>
      <c r="QTR28" s="73"/>
      <c r="QTS28" s="73"/>
      <c r="QTT28" s="73"/>
      <c r="QTU28" s="73"/>
      <c r="QTV28" s="73"/>
      <c r="QTW28" s="73"/>
      <c r="QTX28" s="73"/>
      <c r="QTY28" s="73"/>
      <c r="QTZ28" s="74"/>
      <c r="QUA28" s="73"/>
      <c r="QUB28" s="73"/>
      <c r="QUC28" s="73"/>
      <c r="QUD28" s="73"/>
      <c r="QUE28" s="73"/>
      <c r="QUF28" s="73"/>
      <c r="QUG28" s="73"/>
      <c r="QUH28" s="73"/>
      <c r="QUI28" s="73"/>
      <c r="QUJ28" s="73"/>
      <c r="QUK28" s="73"/>
      <c r="QUL28" s="73"/>
      <c r="QUM28" s="73"/>
      <c r="QUN28" s="73"/>
      <c r="QUO28" s="73"/>
      <c r="QUP28" s="73"/>
      <c r="QUQ28" s="73"/>
      <c r="QUR28" s="73"/>
      <c r="QUS28" s="73"/>
      <c r="QUT28" s="73"/>
      <c r="QUU28" s="73"/>
      <c r="QUV28" s="73"/>
      <c r="QUW28" s="73"/>
      <c r="QUX28" s="73"/>
      <c r="QUY28" s="73"/>
      <c r="QUZ28" s="74"/>
      <c r="QVA28" s="73"/>
      <c r="QVB28" s="73"/>
      <c r="QVC28" s="73"/>
      <c r="QVD28" s="73"/>
      <c r="QVE28" s="73"/>
      <c r="QVF28" s="73"/>
      <c r="QVG28" s="73"/>
      <c r="QVH28" s="73"/>
      <c r="QVI28" s="73"/>
      <c r="QVJ28" s="73"/>
      <c r="QVK28" s="73"/>
      <c r="QVL28" s="73"/>
      <c r="QVM28" s="73"/>
      <c r="QVN28" s="73"/>
      <c r="QVO28" s="73"/>
      <c r="QVP28" s="73"/>
      <c r="QVQ28" s="73"/>
      <c r="QVR28" s="73"/>
      <c r="QVS28" s="73"/>
      <c r="QVT28" s="73"/>
      <c r="QVU28" s="73"/>
      <c r="QVV28" s="73"/>
      <c r="QVW28" s="73"/>
      <c r="QVX28" s="73"/>
      <c r="QVY28" s="73"/>
      <c r="QVZ28" s="74"/>
      <c r="QWA28" s="73"/>
      <c r="QWB28" s="73"/>
      <c r="QWC28" s="73"/>
      <c r="QWD28" s="73"/>
      <c r="QWE28" s="73"/>
      <c r="QWF28" s="73"/>
      <c r="QWG28" s="73"/>
      <c r="QWH28" s="73"/>
      <c r="QWI28" s="73"/>
      <c r="QWJ28" s="73"/>
      <c r="QWK28" s="73"/>
      <c r="QWL28" s="73"/>
      <c r="QWM28" s="73"/>
      <c r="QWN28" s="73"/>
      <c r="QWO28" s="73"/>
      <c r="QWP28" s="73"/>
      <c r="QWQ28" s="73"/>
      <c r="QWR28" s="73"/>
      <c r="QWS28" s="73"/>
      <c r="QWT28" s="73"/>
      <c r="QWU28" s="73"/>
      <c r="QWV28" s="73"/>
      <c r="QWW28" s="73"/>
      <c r="QWX28" s="73"/>
      <c r="QWY28" s="73"/>
      <c r="QWZ28" s="74"/>
      <c r="QXA28" s="73"/>
      <c r="QXB28" s="73"/>
      <c r="QXC28" s="73"/>
      <c r="QXD28" s="73"/>
      <c r="QXE28" s="73"/>
      <c r="QXF28" s="73"/>
      <c r="QXG28" s="73"/>
      <c r="QXH28" s="73"/>
      <c r="QXI28" s="73"/>
      <c r="QXJ28" s="73"/>
      <c r="QXK28" s="73"/>
      <c r="QXL28" s="73"/>
      <c r="QXM28" s="73"/>
      <c r="QXN28" s="73"/>
      <c r="QXO28" s="73"/>
      <c r="QXP28" s="73"/>
      <c r="QXQ28" s="73"/>
      <c r="QXR28" s="73"/>
      <c r="QXS28" s="73"/>
      <c r="QXT28" s="73"/>
      <c r="QXU28" s="73"/>
      <c r="QXV28" s="73"/>
      <c r="QXW28" s="73"/>
      <c r="QXX28" s="73"/>
      <c r="QXY28" s="73"/>
      <c r="QXZ28" s="74"/>
      <c r="QYA28" s="73"/>
      <c r="QYB28" s="73"/>
      <c r="QYC28" s="73"/>
      <c r="QYD28" s="73"/>
      <c r="QYE28" s="73"/>
      <c r="QYF28" s="73"/>
      <c r="QYG28" s="73"/>
      <c r="QYH28" s="73"/>
      <c r="QYI28" s="73"/>
      <c r="QYJ28" s="73"/>
      <c r="QYK28" s="73"/>
      <c r="QYL28" s="73"/>
      <c r="QYM28" s="73"/>
      <c r="QYN28" s="73"/>
      <c r="QYO28" s="73"/>
      <c r="QYP28" s="73"/>
      <c r="QYQ28" s="73"/>
      <c r="QYR28" s="73"/>
      <c r="QYS28" s="73"/>
      <c r="QYT28" s="73"/>
      <c r="QYU28" s="73"/>
      <c r="QYV28" s="73"/>
      <c r="QYW28" s="73"/>
      <c r="QYX28" s="73"/>
      <c r="QYY28" s="73"/>
      <c r="QYZ28" s="74"/>
      <c r="QZA28" s="73"/>
      <c r="QZB28" s="73"/>
      <c r="QZC28" s="73"/>
      <c r="QZD28" s="73"/>
      <c r="QZE28" s="73"/>
      <c r="QZF28" s="73"/>
      <c r="QZG28" s="73"/>
      <c r="QZH28" s="73"/>
      <c r="QZI28" s="73"/>
      <c r="QZJ28" s="73"/>
      <c r="QZK28" s="73"/>
      <c r="QZL28" s="73"/>
      <c r="QZM28" s="73"/>
      <c r="QZN28" s="73"/>
      <c r="QZO28" s="73"/>
      <c r="QZP28" s="73"/>
      <c r="QZQ28" s="73"/>
      <c r="QZR28" s="73"/>
      <c r="QZS28" s="73"/>
      <c r="QZT28" s="73"/>
      <c r="QZU28" s="73"/>
      <c r="QZV28" s="73"/>
      <c r="QZW28" s="73"/>
      <c r="QZX28" s="73"/>
      <c r="QZY28" s="73"/>
      <c r="QZZ28" s="74"/>
      <c r="RAA28" s="73"/>
      <c r="RAB28" s="73"/>
      <c r="RAC28" s="73"/>
      <c r="RAD28" s="73"/>
      <c r="RAE28" s="73"/>
      <c r="RAF28" s="73"/>
      <c r="RAG28" s="73"/>
      <c r="RAH28" s="73"/>
      <c r="RAI28" s="73"/>
      <c r="RAJ28" s="73"/>
      <c r="RAK28" s="73"/>
      <c r="RAL28" s="73"/>
      <c r="RAM28" s="73"/>
      <c r="RAN28" s="73"/>
      <c r="RAO28" s="73"/>
      <c r="RAP28" s="73"/>
      <c r="RAQ28" s="73"/>
      <c r="RAR28" s="73"/>
      <c r="RAS28" s="73"/>
      <c r="RAT28" s="73"/>
      <c r="RAU28" s="73"/>
      <c r="RAV28" s="73"/>
      <c r="RAW28" s="73"/>
      <c r="RAX28" s="73"/>
      <c r="RAY28" s="73"/>
      <c r="RAZ28" s="74"/>
      <c r="RBA28" s="73"/>
      <c r="RBB28" s="73"/>
      <c r="RBC28" s="73"/>
      <c r="RBD28" s="73"/>
      <c r="RBE28" s="73"/>
      <c r="RBF28" s="73"/>
      <c r="RBG28" s="73"/>
      <c r="RBH28" s="73"/>
      <c r="RBI28" s="73"/>
      <c r="RBJ28" s="73"/>
      <c r="RBK28" s="73"/>
      <c r="RBL28" s="73"/>
      <c r="RBM28" s="73"/>
      <c r="RBN28" s="73"/>
      <c r="RBO28" s="73"/>
      <c r="RBP28" s="73"/>
      <c r="RBQ28" s="73"/>
      <c r="RBR28" s="73"/>
      <c r="RBS28" s="73"/>
      <c r="RBT28" s="73"/>
      <c r="RBU28" s="73"/>
      <c r="RBV28" s="73"/>
      <c r="RBW28" s="73"/>
      <c r="RBX28" s="73"/>
      <c r="RBY28" s="73"/>
      <c r="RBZ28" s="74"/>
      <c r="RCA28" s="73"/>
      <c r="RCB28" s="73"/>
      <c r="RCC28" s="73"/>
      <c r="RCD28" s="73"/>
      <c r="RCE28" s="73"/>
      <c r="RCF28" s="73"/>
      <c r="RCG28" s="73"/>
      <c r="RCH28" s="73"/>
      <c r="RCI28" s="73"/>
      <c r="RCJ28" s="73"/>
      <c r="RCK28" s="73"/>
      <c r="RCL28" s="73"/>
      <c r="RCM28" s="73"/>
      <c r="RCN28" s="73"/>
      <c r="RCO28" s="73"/>
      <c r="RCP28" s="73"/>
      <c r="RCQ28" s="73"/>
      <c r="RCR28" s="73"/>
      <c r="RCS28" s="73"/>
      <c r="RCT28" s="73"/>
      <c r="RCU28" s="73"/>
      <c r="RCV28" s="73"/>
      <c r="RCW28" s="73"/>
      <c r="RCX28" s="73"/>
      <c r="RCY28" s="73"/>
      <c r="RCZ28" s="74"/>
      <c r="RDA28" s="73"/>
      <c r="RDB28" s="73"/>
      <c r="RDC28" s="73"/>
      <c r="RDD28" s="73"/>
      <c r="RDE28" s="73"/>
      <c r="RDF28" s="73"/>
      <c r="RDG28" s="73"/>
      <c r="RDH28" s="73"/>
      <c r="RDI28" s="73"/>
      <c r="RDJ28" s="73"/>
      <c r="RDK28" s="73"/>
      <c r="RDL28" s="73"/>
      <c r="RDM28" s="73"/>
      <c r="RDN28" s="73"/>
      <c r="RDO28" s="73"/>
      <c r="RDP28" s="73"/>
      <c r="RDQ28" s="73"/>
      <c r="RDR28" s="73"/>
      <c r="RDS28" s="73"/>
      <c r="RDT28" s="73"/>
      <c r="RDU28" s="73"/>
      <c r="RDV28" s="73"/>
      <c r="RDW28" s="73"/>
      <c r="RDX28" s="73"/>
      <c r="RDY28" s="73"/>
      <c r="RDZ28" s="74"/>
      <c r="REA28" s="73"/>
      <c r="REB28" s="73"/>
      <c r="REC28" s="73"/>
      <c r="RED28" s="73"/>
      <c r="REE28" s="73"/>
      <c r="REF28" s="73"/>
      <c r="REG28" s="73"/>
      <c r="REH28" s="73"/>
      <c r="REI28" s="73"/>
      <c r="REJ28" s="73"/>
      <c r="REK28" s="73"/>
      <c r="REL28" s="73"/>
      <c r="REM28" s="73"/>
      <c r="REN28" s="73"/>
      <c r="REO28" s="73"/>
      <c r="REP28" s="73"/>
      <c r="REQ28" s="73"/>
      <c r="RER28" s="73"/>
      <c r="RES28" s="73"/>
      <c r="RET28" s="73"/>
      <c r="REU28" s="73"/>
      <c r="REV28" s="73"/>
      <c r="REW28" s="73"/>
      <c r="REX28" s="73"/>
      <c r="REY28" s="73"/>
      <c r="REZ28" s="74"/>
      <c r="RFA28" s="73"/>
      <c r="RFB28" s="73"/>
      <c r="RFC28" s="73"/>
      <c r="RFD28" s="73"/>
      <c r="RFE28" s="73"/>
      <c r="RFF28" s="73"/>
      <c r="RFG28" s="73"/>
      <c r="RFH28" s="73"/>
      <c r="RFI28" s="73"/>
      <c r="RFJ28" s="73"/>
      <c r="RFK28" s="73"/>
      <c r="RFL28" s="73"/>
      <c r="RFM28" s="73"/>
      <c r="RFN28" s="73"/>
      <c r="RFO28" s="73"/>
      <c r="RFP28" s="73"/>
      <c r="RFQ28" s="73"/>
      <c r="RFR28" s="73"/>
      <c r="RFS28" s="73"/>
      <c r="RFT28" s="73"/>
      <c r="RFU28" s="73"/>
      <c r="RFV28" s="73"/>
      <c r="RFW28" s="73"/>
      <c r="RFX28" s="73"/>
      <c r="RFY28" s="73"/>
      <c r="RFZ28" s="74"/>
      <c r="RGA28" s="73"/>
      <c r="RGB28" s="73"/>
      <c r="RGC28" s="73"/>
      <c r="RGD28" s="73"/>
      <c r="RGE28" s="73"/>
      <c r="RGF28" s="73"/>
      <c r="RGG28" s="73"/>
      <c r="RGH28" s="73"/>
      <c r="RGI28" s="73"/>
      <c r="RGJ28" s="73"/>
      <c r="RGK28" s="73"/>
      <c r="RGL28" s="73"/>
      <c r="RGM28" s="73"/>
      <c r="RGN28" s="73"/>
      <c r="RGO28" s="73"/>
      <c r="RGP28" s="73"/>
      <c r="RGQ28" s="73"/>
      <c r="RGR28" s="73"/>
      <c r="RGS28" s="73"/>
      <c r="RGT28" s="73"/>
      <c r="RGU28" s="73"/>
      <c r="RGV28" s="73"/>
      <c r="RGW28" s="73"/>
      <c r="RGX28" s="73"/>
      <c r="RGY28" s="73"/>
      <c r="RGZ28" s="74"/>
      <c r="RHA28" s="73"/>
      <c r="RHB28" s="73"/>
      <c r="RHC28" s="73"/>
      <c r="RHD28" s="73"/>
      <c r="RHE28" s="73"/>
      <c r="RHF28" s="73"/>
      <c r="RHG28" s="73"/>
      <c r="RHH28" s="73"/>
      <c r="RHI28" s="73"/>
      <c r="RHJ28" s="73"/>
      <c r="RHK28" s="73"/>
      <c r="RHL28" s="73"/>
      <c r="RHM28" s="73"/>
      <c r="RHN28" s="73"/>
      <c r="RHO28" s="73"/>
      <c r="RHP28" s="73"/>
      <c r="RHQ28" s="73"/>
      <c r="RHR28" s="73"/>
      <c r="RHS28" s="73"/>
      <c r="RHT28" s="73"/>
      <c r="RHU28" s="73"/>
      <c r="RHV28" s="73"/>
      <c r="RHW28" s="73"/>
      <c r="RHX28" s="73"/>
      <c r="RHY28" s="73"/>
      <c r="RHZ28" s="74"/>
      <c r="RIA28" s="73"/>
      <c r="RIB28" s="73"/>
      <c r="RIC28" s="73"/>
      <c r="RID28" s="73"/>
      <c r="RIE28" s="73"/>
      <c r="RIF28" s="73"/>
      <c r="RIG28" s="73"/>
      <c r="RIH28" s="73"/>
      <c r="RII28" s="73"/>
      <c r="RIJ28" s="73"/>
      <c r="RIK28" s="73"/>
      <c r="RIL28" s="73"/>
      <c r="RIM28" s="73"/>
      <c r="RIN28" s="73"/>
      <c r="RIO28" s="73"/>
      <c r="RIP28" s="73"/>
      <c r="RIQ28" s="73"/>
      <c r="RIR28" s="73"/>
      <c r="RIS28" s="73"/>
      <c r="RIT28" s="73"/>
      <c r="RIU28" s="73"/>
      <c r="RIV28" s="73"/>
      <c r="RIW28" s="73"/>
      <c r="RIX28" s="73"/>
      <c r="RIY28" s="73"/>
      <c r="RIZ28" s="74"/>
      <c r="RJA28" s="73"/>
      <c r="RJB28" s="73"/>
      <c r="RJC28" s="73"/>
      <c r="RJD28" s="73"/>
      <c r="RJE28" s="73"/>
      <c r="RJF28" s="73"/>
      <c r="RJG28" s="73"/>
      <c r="RJH28" s="73"/>
      <c r="RJI28" s="73"/>
      <c r="RJJ28" s="73"/>
      <c r="RJK28" s="73"/>
      <c r="RJL28" s="73"/>
      <c r="RJM28" s="73"/>
      <c r="RJN28" s="73"/>
      <c r="RJO28" s="73"/>
      <c r="RJP28" s="73"/>
      <c r="RJQ28" s="73"/>
      <c r="RJR28" s="73"/>
      <c r="RJS28" s="73"/>
      <c r="RJT28" s="73"/>
      <c r="RJU28" s="73"/>
      <c r="RJV28" s="73"/>
      <c r="RJW28" s="73"/>
      <c r="RJX28" s="73"/>
      <c r="RJY28" s="73"/>
      <c r="RJZ28" s="74"/>
      <c r="RKA28" s="73"/>
      <c r="RKB28" s="73"/>
      <c r="RKC28" s="73"/>
      <c r="RKD28" s="73"/>
      <c r="RKE28" s="73"/>
      <c r="RKF28" s="73"/>
      <c r="RKG28" s="73"/>
      <c r="RKH28" s="73"/>
      <c r="RKI28" s="73"/>
      <c r="RKJ28" s="73"/>
      <c r="RKK28" s="73"/>
      <c r="RKL28" s="73"/>
      <c r="RKM28" s="73"/>
      <c r="RKN28" s="73"/>
      <c r="RKO28" s="73"/>
      <c r="RKP28" s="73"/>
      <c r="RKQ28" s="73"/>
      <c r="RKR28" s="73"/>
      <c r="RKS28" s="73"/>
      <c r="RKT28" s="73"/>
      <c r="RKU28" s="73"/>
      <c r="RKV28" s="73"/>
      <c r="RKW28" s="73"/>
      <c r="RKX28" s="73"/>
      <c r="RKY28" s="73"/>
      <c r="RKZ28" s="74"/>
      <c r="RLA28" s="73"/>
      <c r="RLB28" s="73"/>
      <c r="RLC28" s="73"/>
      <c r="RLD28" s="73"/>
      <c r="RLE28" s="73"/>
      <c r="RLF28" s="73"/>
      <c r="RLG28" s="73"/>
      <c r="RLH28" s="73"/>
      <c r="RLI28" s="73"/>
      <c r="RLJ28" s="73"/>
      <c r="RLK28" s="73"/>
      <c r="RLL28" s="73"/>
      <c r="RLM28" s="73"/>
      <c r="RLN28" s="73"/>
      <c r="RLO28" s="73"/>
      <c r="RLP28" s="73"/>
      <c r="RLQ28" s="73"/>
      <c r="RLR28" s="73"/>
      <c r="RLS28" s="73"/>
      <c r="RLT28" s="73"/>
      <c r="RLU28" s="73"/>
      <c r="RLV28" s="73"/>
      <c r="RLW28" s="73"/>
      <c r="RLX28" s="73"/>
      <c r="RLY28" s="73"/>
      <c r="RLZ28" s="74"/>
      <c r="RMA28" s="73"/>
      <c r="RMB28" s="73"/>
      <c r="RMC28" s="73"/>
      <c r="RMD28" s="73"/>
      <c r="RME28" s="73"/>
      <c r="RMF28" s="73"/>
      <c r="RMG28" s="73"/>
      <c r="RMH28" s="73"/>
      <c r="RMI28" s="73"/>
      <c r="RMJ28" s="73"/>
      <c r="RMK28" s="73"/>
      <c r="RML28" s="73"/>
      <c r="RMM28" s="73"/>
      <c r="RMN28" s="73"/>
      <c r="RMO28" s="73"/>
      <c r="RMP28" s="73"/>
      <c r="RMQ28" s="73"/>
      <c r="RMR28" s="73"/>
      <c r="RMS28" s="73"/>
      <c r="RMT28" s="73"/>
      <c r="RMU28" s="73"/>
      <c r="RMV28" s="73"/>
      <c r="RMW28" s="73"/>
      <c r="RMX28" s="73"/>
      <c r="RMY28" s="73"/>
      <c r="RMZ28" s="74"/>
      <c r="RNA28" s="73"/>
      <c r="RNB28" s="73"/>
      <c r="RNC28" s="73"/>
      <c r="RND28" s="73"/>
      <c r="RNE28" s="73"/>
      <c r="RNF28" s="73"/>
      <c r="RNG28" s="73"/>
      <c r="RNH28" s="73"/>
      <c r="RNI28" s="73"/>
      <c r="RNJ28" s="73"/>
      <c r="RNK28" s="73"/>
      <c r="RNL28" s="73"/>
      <c r="RNM28" s="73"/>
      <c r="RNN28" s="73"/>
      <c r="RNO28" s="73"/>
      <c r="RNP28" s="73"/>
      <c r="RNQ28" s="73"/>
      <c r="RNR28" s="73"/>
      <c r="RNS28" s="73"/>
      <c r="RNT28" s="73"/>
      <c r="RNU28" s="73"/>
      <c r="RNV28" s="73"/>
      <c r="RNW28" s="73"/>
      <c r="RNX28" s="73"/>
      <c r="RNY28" s="73"/>
      <c r="RNZ28" s="74"/>
      <c r="ROA28" s="73"/>
      <c r="ROB28" s="73"/>
      <c r="ROC28" s="73"/>
      <c r="ROD28" s="73"/>
      <c r="ROE28" s="73"/>
      <c r="ROF28" s="73"/>
      <c r="ROG28" s="73"/>
      <c r="ROH28" s="73"/>
      <c r="ROI28" s="73"/>
      <c r="ROJ28" s="73"/>
      <c r="ROK28" s="73"/>
      <c r="ROL28" s="73"/>
      <c r="ROM28" s="73"/>
      <c r="RON28" s="73"/>
      <c r="ROO28" s="73"/>
      <c r="ROP28" s="73"/>
      <c r="ROQ28" s="73"/>
      <c r="ROR28" s="73"/>
      <c r="ROS28" s="73"/>
      <c r="ROT28" s="73"/>
      <c r="ROU28" s="73"/>
      <c r="ROV28" s="73"/>
      <c r="ROW28" s="73"/>
      <c r="ROX28" s="73"/>
      <c r="ROY28" s="73"/>
      <c r="ROZ28" s="74"/>
      <c r="RPA28" s="73"/>
      <c r="RPB28" s="73"/>
      <c r="RPC28" s="73"/>
      <c r="RPD28" s="73"/>
      <c r="RPE28" s="73"/>
      <c r="RPF28" s="73"/>
      <c r="RPG28" s="73"/>
      <c r="RPH28" s="73"/>
      <c r="RPI28" s="73"/>
      <c r="RPJ28" s="73"/>
      <c r="RPK28" s="73"/>
      <c r="RPL28" s="73"/>
      <c r="RPM28" s="73"/>
      <c r="RPN28" s="73"/>
      <c r="RPO28" s="73"/>
      <c r="RPP28" s="73"/>
      <c r="RPQ28" s="73"/>
      <c r="RPR28" s="73"/>
      <c r="RPS28" s="73"/>
      <c r="RPT28" s="73"/>
      <c r="RPU28" s="73"/>
      <c r="RPV28" s="73"/>
      <c r="RPW28" s="73"/>
      <c r="RPX28" s="73"/>
      <c r="RPY28" s="73"/>
      <c r="RPZ28" s="74"/>
      <c r="RQA28" s="73"/>
      <c r="RQB28" s="73"/>
      <c r="RQC28" s="73"/>
      <c r="RQD28" s="73"/>
      <c r="RQE28" s="73"/>
      <c r="RQF28" s="73"/>
      <c r="RQG28" s="73"/>
      <c r="RQH28" s="73"/>
      <c r="RQI28" s="73"/>
      <c r="RQJ28" s="73"/>
      <c r="RQK28" s="73"/>
      <c r="RQL28" s="73"/>
      <c r="RQM28" s="73"/>
      <c r="RQN28" s="73"/>
      <c r="RQO28" s="73"/>
      <c r="RQP28" s="73"/>
      <c r="RQQ28" s="73"/>
      <c r="RQR28" s="73"/>
      <c r="RQS28" s="73"/>
      <c r="RQT28" s="73"/>
      <c r="RQU28" s="73"/>
      <c r="RQV28" s="73"/>
      <c r="RQW28" s="73"/>
      <c r="RQX28" s="73"/>
      <c r="RQY28" s="73"/>
      <c r="RQZ28" s="74"/>
      <c r="RRA28" s="73"/>
      <c r="RRB28" s="73"/>
      <c r="RRC28" s="73"/>
      <c r="RRD28" s="73"/>
      <c r="RRE28" s="73"/>
      <c r="RRF28" s="73"/>
      <c r="RRG28" s="73"/>
      <c r="RRH28" s="73"/>
      <c r="RRI28" s="73"/>
      <c r="RRJ28" s="73"/>
      <c r="RRK28" s="73"/>
      <c r="RRL28" s="73"/>
      <c r="RRM28" s="73"/>
      <c r="RRN28" s="73"/>
      <c r="RRO28" s="73"/>
      <c r="RRP28" s="73"/>
      <c r="RRQ28" s="73"/>
      <c r="RRR28" s="73"/>
      <c r="RRS28" s="73"/>
      <c r="RRT28" s="73"/>
      <c r="RRU28" s="73"/>
      <c r="RRV28" s="73"/>
      <c r="RRW28" s="73"/>
      <c r="RRX28" s="73"/>
      <c r="RRY28" s="73"/>
      <c r="RRZ28" s="74"/>
      <c r="RSA28" s="73"/>
      <c r="RSB28" s="73"/>
      <c r="RSC28" s="73"/>
      <c r="RSD28" s="73"/>
      <c r="RSE28" s="73"/>
      <c r="RSF28" s="73"/>
      <c r="RSG28" s="73"/>
      <c r="RSH28" s="73"/>
      <c r="RSI28" s="73"/>
      <c r="RSJ28" s="73"/>
      <c r="RSK28" s="73"/>
      <c r="RSL28" s="73"/>
      <c r="RSM28" s="73"/>
      <c r="RSN28" s="73"/>
      <c r="RSO28" s="73"/>
      <c r="RSP28" s="73"/>
      <c r="RSQ28" s="73"/>
      <c r="RSR28" s="73"/>
      <c r="RSS28" s="73"/>
      <c r="RST28" s="73"/>
      <c r="RSU28" s="73"/>
      <c r="RSV28" s="73"/>
      <c r="RSW28" s="73"/>
      <c r="RSX28" s="73"/>
      <c r="RSY28" s="73"/>
      <c r="RSZ28" s="74"/>
      <c r="RTA28" s="73"/>
      <c r="RTB28" s="73"/>
      <c r="RTC28" s="73"/>
      <c r="RTD28" s="73"/>
      <c r="RTE28" s="73"/>
      <c r="RTF28" s="73"/>
      <c r="RTG28" s="73"/>
      <c r="RTH28" s="73"/>
      <c r="RTI28" s="73"/>
      <c r="RTJ28" s="73"/>
      <c r="RTK28" s="73"/>
      <c r="RTL28" s="73"/>
      <c r="RTM28" s="73"/>
      <c r="RTN28" s="73"/>
      <c r="RTO28" s="73"/>
      <c r="RTP28" s="73"/>
      <c r="RTQ28" s="73"/>
      <c r="RTR28" s="73"/>
      <c r="RTS28" s="73"/>
      <c r="RTT28" s="73"/>
      <c r="RTU28" s="73"/>
      <c r="RTV28" s="73"/>
      <c r="RTW28" s="73"/>
      <c r="RTX28" s="73"/>
      <c r="RTY28" s="73"/>
      <c r="RTZ28" s="74"/>
      <c r="RUA28" s="73"/>
      <c r="RUB28" s="73"/>
      <c r="RUC28" s="73"/>
      <c r="RUD28" s="73"/>
      <c r="RUE28" s="73"/>
      <c r="RUF28" s="73"/>
      <c r="RUG28" s="73"/>
      <c r="RUH28" s="73"/>
      <c r="RUI28" s="73"/>
      <c r="RUJ28" s="73"/>
      <c r="RUK28" s="73"/>
      <c r="RUL28" s="73"/>
      <c r="RUM28" s="73"/>
      <c r="RUN28" s="73"/>
      <c r="RUO28" s="73"/>
      <c r="RUP28" s="73"/>
      <c r="RUQ28" s="73"/>
      <c r="RUR28" s="73"/>
      <c r="RUS28" s="73"/>
      <c r="RUT28" s="73"/>
      <c r="RUU28" s="73"/>
      <c r="RUV28" s="73"/>
      <c r="RUW28" s="73"/>
      <c r="RUX28" s="73"/>
      <c r="RUY28" s="73"/>
      <c r="RUZ28" s="74"/>
      <c r="RVA28" s="73"/>
      <c r="RVB28" s="73"/>
      <c r="RVC28" s="73"/>
      <c r="RVD28" s="73"/>
      <c r="RVE28" s="73"/>
      <c r="RVF28" s="73"/>
      <c r="RVG28" s="73"/>
      <c r="RVH28" s="73"/>
      <c r="RVI28" s="73"/>
      <c r="RVJ28" s="73"/>
      <c r="RVK28" s="73"/>
      <c r="RVL28" s="73"/>
      <c r="RVM28" s="73"/>
      <c r="RVN28" s="73"/>
      <c r="RVO28" s="73"/>
      <c r="RVP28" s="73"/>
      <c r="RVQ28" s="73"/>
      <c r="RVR28" s="73"/>
      <c r="RVS28" s="73"/>
      <c r="RVT28" s="73"/>
      <c r="RVU28" s="73"/>
      <c r="RVV28" s="73"/>
      <c r="RVW28" s="73"/>
      <c r="RVX28" s="73"/>
      <c r="RVY28" s="73"/>
      <c r="RVZ28" s="74"/>
      <c r="RWA28" s="73"/>
      <c r="RWB28" s="73"/>
      <c r="RWC28" s="73"/>
      <c r="RWD28" s="73"/>
      <c r="RWE28" s="73"/>
      <c r="RWF28" s="73"/>
      <c r="RWG28" s="73"/>
      <c r="RWH28" s="73"/>
      <c r="RWI28" s="73"/>
      <c r="RWJ28" s="73"/>
      <c r="RWK28" s="73"/>
      <c r="RWL28" s="73"/>
      <c r="RWM28" s="73"/>
      <c r="RWN28" s="73"/>
      <c r="RWO28" s="73"/>
      <c r="RWP28" s="73"/>
      <c r="RWQ28" s="73"/>
      <c r="RWR28" s="73"/>
      <c r="RWS28" s="73"/>
      <c r="RWT28" s="73"/>
      <c r="RWU28" s="73"/>
      <c r="RWV28" s="73"/>
      <c r="RWW28" s="73"/>
      <c r="RWX28" s="73"/>
      <c r="RWY28" s="73"/>
      <c r="RWZ28" s="74"/>
      <c r="RXA28" s="73"/>
      <c r="RXB28" s="73"/>
      <c r="RXC28" s="73"/>
      <c r="RXD28" s="73"/>
      <c r="RXE28" s="73"/>
      <c r="RXF28" s="73"/>
      <c r="RXG28" s="73"/>
      <c r="RXH28" s="73"/>
      <c r="RXI28" s="73"/>
      <c r="RXJ28" s="73"/>
      <c r="RXK28" s="73"/>
      <c r="RXL28" s="73"/>
      <c r="RXM28" s="73"/>
      <c r="RXN28" s="73"/>
      <c r="RXO28" s="73"/>
      <c r="RXP28" s="73"/>
      <c r="RXQ28" s="73"/>
      <c r="RXR28" s="73"/>
      <c r="RXS28" s="73"/>
      <c r="RXT28" s="73"/>
      <c r="RXU28" s="73"/>
      <c r="RXV28" s="73"/>
      <c r="RXW28" s="73"/>
      <c r="RXX28" s="73"/>
      <c r="RXY28" s="73"/>
      <c r="RXZ28" s="74"/>
      <c r="RYA28" s="73"/>
      <c r="RYB28" s="73"/>
      <c r="RYC28" s="73"/>
      <c r="RYD28" s="73"/>
      <c r="RYE28" s="73"/>
      <c r="RYF28" s="73"/>
      <c r="RYG28" s="73"/>
      <c r="RYH28" s="73"/>
      <c r="RYI28" s="73"/>
      <c r="RYJ28" s="73"/>
      <c r="RYK28" s="73"/>
      <c r="RYL28" s="73"/>
      <c r="RYM28" s="73"/>
      <c r="RYN28" s="73"/>
      <c r="RYO28" s="73"/>
      <c r="RYP28" s="73"/>
      <c r="RYQ28" s="73"/>
      <c r="RYR28" s="73"/>
      <c r="RYS28" s="73"/>
      <c r="RYT28" s="73"/>
      <c r="RYU28" s="73"/>
      <c r="RYV28" s="73"/>
      <c r="RYW28" s="73"/>
      <c r="RYX28" s="73"/>
      <c r="RYY28" s="73"/>
      <c r="RYZ28" s="74"/>
      <c r="RZA28" s="73"/>
      <c r="RZB28" s="73"/>
      <c r="RZC28" s="73"/>
      <c r="RZD28" s="73"/>
      <c r="RZE28" s="73"/>
      <c r="RZF28" s="73"/>
      <c r="RZG28" s="73"/>
      <c r="RZH28" s="73"/>
      <c r="RZI28" s="73"/>
      <c r="RZJ28" s="73"/>
      <c r="RZK28" s="73"/>
      <c r="RZL28" s="73"/>
      <c r="RZM28" s="73"/>
      <c r="RZN28" s="73"/>
      <c r="RZO28" s="73"/>
      <c r="RZP28" s="73"/>
      <c r="RZQ28" s="73"/>
      <c r="RZR28" s="73"/>
      <c r="RZS28" s="73"/>
      <c r="RZT28" s="73"/>
      <c r="RZU28" s="73"/>
      <c r="RZV28" s="73"/>
      <c r="RZW28" s="73"/>
      <c r="RZX28" s="73"/>
      <c r="RZY28" s="73"/>
      <c r="RZZ28" s="74"/>
      <c r="SAA28" s="73"/>
      <c r="SAB28" s="73"/>
      <c r="SAC28" s="73"/>
      <c r="SAD28" s="73"/>
      <c r="SAE28" s="73"/>
      <c r="SAF28" s="73"/>
      <c r="SAG28" s="73"/>
      <c r="SAH28" s="73"/>
      <c r="SAI28" s="73"/>
      <c r="SAJ28" s="73"/>
      <c r="SAK28" s="73"/>
      <c r="SAL28" s="73"/>
      <c r="SAM28" s="73"/>
      <c r="SAN28" s="73"/>
      <c r="SAO28" s="73"/>
      <c r="SAP28" s="73"/>
      <c r="SAQ28" s="73"/>
      <c r="SAR28" s="73"/>
      <c r="SAS28" s="73"/>
      <c r="SAT28" s="73"/>
      <c r="SAU28" s="73"/>
      <c r="SAV28" s="73"/>
      <c r="SAW28" s="73"/>
      <c r="SAX28" s="73"/>
      <c r="SAY28" s="73"/>
      <c r="SAZ28" s="74"/>
      <c r="SBA28" s="73"/>
      <c r="SBB28" s="73"/>
      <c r="SBC28" s="73"/>
      <c r="SBD28" s="73"/>
      <c r="SBE28" s="73"/>
      <c r="SBF28" s="73"/>
      <c r="SBG28" s="73"/>
      <c r="SBH28" s="73"/>
      <c r="SBI28" s="73"/>
      <c r="SBJ28" s="73"/>
      <c r="SBK28" s="73"/>
      <c r="SBL28" s="73"/>
      <c r="SBM28" s="73"/>
      <c r="SBN28" s="73"/>
      <c r="SBO28" s="73"/>
      <c r="SBP28" s="73"/>
      <c r="SBQ28" s="73"/>
      <c r="SBR28" s="73"/>
      <c r="SBS28" s="73"/>
      <c r="SBT28" s="73"/>
      <c r="SBU28" s="73"/>
      <c r="SBV28" s="73"/>
      <c r="SBW28" s="73"/>
      <c r="SBX28" s="73"/>
      <c r="SBY28" s="73"/>
      <c r="SBZ28" s="74"/>
      <c r="SCA28" s="73"/>
      <c r="SCB28" s="73"/>
      <c r="SCC28" s="73"/>
      <c r="SCD28" s="73"/>
      <c r="SCE28" s="73"/>
      <c r="SCF28" s="73"/>
      <c r="SCG28" s="73"/>
      <c r="SCH28" s="73"/>
      <c r="SCI28" s="73"/>
      <c r="SCJ28" s="73"/>
      <c r="SCK28" s="73"/>
      <c r="SCL28" s="73"/>
      <c r="SCM28" s="73"/>
      <c r="SCN28" s="73"/>
      <c r="SCO28" s="73"/>
      <c r="SCP28" s="73"/>
      <c r="SCQ28" s="73"/>
      <c r="SCR28" s="73"/>
      <c r="SCS28" s="73"/>
      <c r="SCT28" s="73"/>
      <c r="SCU28" s="73"/>
      <c r="SCV28" s="73"/>
      <c r="SCW28" s="73"/>
      <c r="SCX28" s="73"/>
      <c r="SCY28" s="73"/>
      <c r="SCZ28" s="74"/>
      <c r="SDA28" s="73"/>
      <c r="SDB28" s="73"/>
      <c r="SDC28" s="73"/>
      <c r="SDD28" s="73"/>
      <c r="SDE28" s="73"/>
      <c r="SDF28" s="73"/>
      <c r="SDG28" s="73"/>
      <c r="SDH28" s="73"/>
      <c r="SDI28" s="73"/>
      <c r="SDJ28" s="73"/>
      <c r="SDK28" s="73"/>
      <c r="SDL28" s="73"/>
      <c r="SDM28" s="73"/>
      <c r="SDN28" s="73"/>
      <c r="SDO28" s="73"/>
      <c r="SDP28" s="73"/>
      <c r="SDQ28" s="73"/>
      <c r="SDR28" s="73"/>
      <c r="SDS28" s="73"/>
      <c r="SDT28" s="73"/>
      <c r="SDU28" s="73"/>
      <c r="SDV28" s="73"/>
      <c r="SDW28" s="73"/>
      <c r="SDX28" s="73"/>
      <c r="SDY28" s="73"/>
      <c r="SDZ28" s="74"/>
      <c r="SEA28" s="73"/>
      <c r="SEB28" s="73"/>
      <c r="SEC28" s="73"/>
      <c r="SED28" s="73"/>
      <c r="SEE28" s="73"/>
      <c r="SEF28" s="73"/>
      <c r="SEG28" s="73"/>
      <c r="SEH28" s="73"/>
      <c r="SEI28" s="73"/>
      <c r="SEJ28" s="73"/>
      <c r="SEK28" s="73"/>
      <c r="SEL28" s="73"/>
      <c r="SEM28" s="73"/>
      <c r="SEN28" s="73"/>
      <c r="SEO28" s="73"/>
      <c r="SEP28" s="73"/>
      <c r="SEQ28" s="73"/>
      <c r="SER28" s="73"/>
      <c r="SES28" s="73"/>
      <c r="SET28" s="73"/>
      <c r="SEU28" s="73"/>
      <c r="SEV28" s="73"/>
      <c r="SEW28" s="73"/>
      <c r="SEX28" s="73"/>
      <c r="SEY28" s="73"/>
      <c r="SEZ28" s="74"/>
      <c r="SFA28" s="73"/>
      <c r="SFB28" s="73"/>
      <c r="SFC28" s="73"/>
      <c r="SFD28" s="73"/>
      <c r="SFE28" s="73"/>
      <c r="SFF28" s="73"/>
      <c r="SFG28" s="73"/>
      <c r="SFH28" s="73"/>
      <c r="SFI28" s="73"/>
      <c r="SFJ28" s="73"/>
      <c r="SFK28" s="73"/>
      <c r="SFL28" s="73"/>
      <c r="SFM28" s="73"/>
      <c r="SFN28" s="73"/>
      <c r="SFO28" s="73"/>
      <c r="SFP28" s="73"/>
      <c r="SFQ28" s="73"/>
      <c r="SFR28" s="73"/>
      <c r="SFS28" s="73"/>
      <c r="SFT28" s="73"/>
      <c r="SFU28" s="73"/>
      <c r="SFV28" s="73"/>
      <c r="SFW28" s="73"/>
      <c r="SFX28" s="73"/>
      <c r="SFY28" s="73"/>
      <c r="SFZ28" s="74"/>
      <c r="SGA28" s="73"/>
      <c r="SGB28" s="73"/>
      <c r="SGC28" s="73"/>
      <c r="SGD28" s="73"/>
      <c r="SGE28" s="73"/>
      <c r="SGF28" s="73"/>
      <c r="SGG28" s="73"/>
      <c r="SGH28" s="73"/>
      <c r="SGI28" s="73"/>
      <c r="SGJ28" s="73"/>
      <c r="SGK28" s="73"/>
      <c r="SGL28" s="73"/>
      <c r="SGM28" s="73"/>
      <c r="SGN28" s="73"/>
      <c r="SGO28" s="73"/>
      <c r="SGP28" s="73"/>
      <c r="SGQ28" s="73"/>
      <c r="SGR28" s="73"/>
      <c r="SGS28" s="73"/>
      <c r="SGT28" s="73"/>
      <c r="SGU28" s="73"/>
      <c r="SGV28" s="73"/>
      <c r="SGW28" s="73"/>
      <c r="SGX28" s="73"/>
      <c r="SGY28" s="73"/>
      <c r="SGZ28" s="74"/>
      <c r="SHA28" s="73"/>
      <c r="SHB28" s="73"/>
      <c r="SHC28" s="73"/>
      <c r="SHD28" s="73"/>
      <c r="SHE28" s="73"/>
      <c r="SHF28" s="73"/>
      <c r="SHG28" s="73"/>
      <c r="SHH28" s="73"/>
      <c r="SHI28" s="73"/>
      <c r="SHJ28" s="73"/>
      <c r="SHK28" s="73"/>
      <c r="SHL28" s="73"/>
      <c r="SHM28" s="73"/>
      <c r="SHN28" s="73"/>
      <c r="SHO28" s="73"/>
      <c r="SHP28" s="73"/>
      <c r="SHQ28" s="73"/>
      <c r="SHR28" s="73"/>
      <c r="SHS28" s="73"/>
      <c r="SHT28" s="73"/>
      <c r="SHU28" s="73"/>
      <c r="SHV28" s="73"/>
      <c r="SHW28" s="73"/>
      <c r="SHX28" s="73"/>
      <c r="SHY28" s="73"/>
      <c r="SHZ28" s="74"/>
      <c r="SIA28" s="73"/>
      <c r="SIB28" s="73"/>
      <c r="SIC28" s="73"/>
      <c r="SID28" s="73"/>
      <c r="SIE28" s="73"/>
      <c r="SIF28" s="73"/>
      <c r="SIG28" s="73"/>
      <c r="SIH28" s="73"/>
      <c r="SII28" s="73"/>
      <c r="SIJ28" s="73"/>
      <c r="SIK28" s="73"/>
      <c r="SIL28" s="73"/>
      <c r="SIM28" s="73"/>
      <c r="SIN28" s="73"/>
      <c r="SIO28" s="73"/>
      <c r="SIP28" s="73"/>
      <c r="SIQ28" s="73"/>
      <c r="SIR28" s="73"/>
      <c r="SIS28" s="73"/>
      <c r="SIT28" s="73"/>
      <c r="SIU28" s="73"/>
      <c r="SIV28" s="73"/>
      <c r="SIW28" s="73"/>
      <c r="SIX28" s="73"/>
      <c r="SIY28" s="73"/>
      <c r="SIZ28" s="74"/>
      <c r="SJA28" s="73"/>
      <c r="SJB28" s="73"/>
      <c r="SJC28" s="73"/>
      <c r="SJD28" s="73"/>
      <c r="SJE28" s="73"/>
      <c r="SJF28" s="73"/>
      <c r="SJG28" s="73"/>
      <c r="SJH28" s="73"/>
      <c r="SJI28" s="73"/>
      <c r="SJJ28" s="73"/>
      <c r="SJK28" s="73"/>
      <c r="SJL28" s="73"/>
      <c r="SJM28" s="73"/>
      <c r="SJN28" s="73"/>
      <c r="SJO28" s="73"/>
      <c r="SJP28" s="73"/>
      <c r="SJQ28" s="73"/>
      <c r="SJR28" s="73"/>
      <c r="SJS28" s="73"/>
      <c r="SJT28" s="73"/>
      <c r="SJU28" s="73"/>
      <c r="SJV28" s="73"/>
      <c r="SJW28" s="73"/>
      <c r="SJX28" s="73"/>
      <c r="SJY28" s="73"/>
      <c r="SJZ28" s="74"/>
      <c r="SKA28" s="73"/>
      <c r="SKB28" s="73"/>
      <c r="SKC28" s="73"/>
      <c r="SKD28" s="73"/>
      <c r="SKE28" s="73"/>
      <c r="SKF28" s="73"/>
      <c r="SKG28" s="73"/>
      <c r="SKH28" s="73"/>
      <c r="SKI28" s="73"/>
      <c r="SKJ28" s="73"/>
      <c r="SKK28" s="73"/>
      <c r="SKL28" s="73"/>
      <c r="SKM28" s="73"/>
      <c r="SKN28" s="73"/>
      <c r="SKO28" s="73"/>
      <c r="SKP28" s="73"/>
      <c r="SKQ28" s="73"/>
      <c r="SKR28" s="73"/>
      <c r="SKS28" s="73"/>
      <c r="SKT28" s="73"/>
      <c r="SKU28" s="73"/>
      <c r="SKV28" s="73"/>
      <c r="SKW28" s="73"/>
      <c r="SKX28" s="73"/>
      <c r="SKY28" s="73"/>
      <c r="SKZ28" s="74"/>
      <c r="SLA28" s="73"/>
      <c r="SLB28" s="73"/>
      <c r="SLC28" s="73"/>
      <c r="SLD28" s="73"/>
      <c r="SLE28" s="73"/>
      <c r="SLF28" s="73"/>
      <c r="SLG28" s="73"/>
      <c r="SLH28" s="73"/>
      <c r="SLI28" s="73"/>
      <c r="SLJ28" s="73"/>
      <c r="SLK28" s="73"/>
      <c r="SLL28" s="73"/>
      <c r="SLM28" s="73"/>
      <c r="SLN28" s="73"/>
      <c r="SLO28" s="73"/>
      <c r="SLP28" s="73"/>
      <c r="SLQ28" s="73"/>
      <c r="SLR28" s="73"/>
      <c r="SLS28" s="73"/>
      <c r="SLT28" s="73"/>
      <c r="SLU28" s="73"/>
      <c r="SLV28" s="73"/>
      <c r="SLW28" s="73"/>
      <c r="SLX28" s="73"/>
      <c r="SLY28" s="73"/>
      <c r="SLZ28" s="74"/>
      <c r="SMA28" s="73"/>
      <c r="SMB28" s="73"/>
      <c r="SMC28" s="73"/>
      <c r="SMD28" s="73"/>
      <c r="SME28" s="73"/>
      <c r="SMF28" s="73"/>
      <c r="SMG28" s="73"/>
      <c r="SMH28" s="73"/>
      <c r="SMI28" s="73"/>
      <c r="SMJ28" s="73"/>
      <c r="SMK28" s="73"/>
      <c r="SML28" s="73"/>
      <c r="SMM28" s="73"/>
      <c r="SMN28" s="73"/>
      <c r="SMO28" s="73"/>
      <c r="SMP28" s="73"/>
      <c r="SMQ28" s="73"/>
      <c r="SMR28" s="73"/>
      <c r="SMS28" s="73"/>
      <c r="SMT28" s="73"/>
      <c r="SMU28" s="73"/>
      <c r="SMV28" s="73"/>
      <c r="SMW28" s="73"/>
      <c r="SMX28" s="73"/>
      <c r="SMY28" s="73"/>
      <c r="SMZ28" s="74"/>
      <c r="SNA28" s="73"/>
      <c r="SNB28" s="73"/>
      <c r="SNC28" s="73"/>
      <c r="SND28" s="73"/>
      <c r="SNE28" s="73"/>
      <c r="SNF28" s="73"/>
      <c r="SNG28" s="73"/>
      <c r="SNH28" s="73"/>
      <c r="SNI28" s="73"/>
      <c r="SNJ28" s="73"/>
      <c r="SNK28" s="73"/>
      <c r="SNL28" s="73"/>
      <c r="SNM28" s="73"/>
      <c r="SNN28" s="73"/>
      <c r="SNO28" s="73"/>
      <c r="SNP28" s="73"/>
      <c r="SNQ28" s="73"/>
      <c r="SNR28" s="73"/>
      <c r="SNS28" s="73"/>
      <c r="SNT28" s="73"/>
      <c r="SNU28" s="73"/>
      <c r="SNV28" s="73"/>
      <c r="SNW28" s="73"/>
      <c r="SNX28" s="73"/>
      <c r="SNY28" s="73"/>
      <c r="SNZ28" s="74"/>
      <c r="SOA28" s="73"/>
      <c r="SOB28" s="73"/>
      <c r="SOC28" s="73"/>
      <c r="SOD28" s="73"/>
      <c r="SOE28" s="73"/>
      <c r="SOF28" s="73"/>
      <c r="SOG28" s="73"/>
      <c r="SOH28" s="73"/>
      <c r="SOI28" s="73"/>
      <c r="SOJ28" s="73"/>
      <c r="SOK28" s="73"/>
      <c r="SOL28" s="73"/>
      <c r="SOM28" s="73"/>
      <c r="SON28" s="73"/>
      <c r="SOO28" s="73"/>
      <c r="SOP28" s="73"/>
      <c r="SOQ28" s="73"/>
      <c r="SOR28" s="73"/>
      <c r="SOS28" s="73"/>
      <c r="SOT28" s="73"/>
      <c r="SOU28" s="73"/>
      <c r="SOV28" s="73"/>
      <c r="SOW28" s="73"/>
      <c r="SOX28" s="73"/>
      <c r="SOY28" s="73"/>
      <c r="SOZ28" s="74"/>
      <c r="SPA28" s="73"/>
      <c r="SPB28" s="73"/>
      <c r="SPC28" s="73"/>
      <c r="SPD28" s="73"/>
      <c r="SPE28" s="73"/>
      <c r="SPF28" s="73"/>
      <c r="SPG28" s="73"/>
      <c r="SPH28" s="73"/>
      <c r="SPI28" s="73"/>
      <c r="SPJ28" s="73"/>
      <c r="SPK28" s="73"/>
      <c r="SPL28" s="73"/>
      <c r="SPM28" s="73"/>
      <c r="SPN28" s="73"/>
      <c r="SPO28" s="73"/>
      <c r="SPP28" s="73"/>
      <c r="SPQ28" s="73"/>
      <c r="SPR28" s="73"/>
      <c r="SPS28" s="73"/>
      <c r="SPT28" s="73"/>
      <c r="SPU28" s="73"/>
      <c r="SPV28" s="73"/>
      <c r="SPW28" s="73"/>
      <c r="SPX28" s="73"/>
      <c r="SPY28" s="73"/>
      <c r="SPZ28" s="74"/>
      <c r="SQA28" s="73"/>
      <c r="SQB28" s="73"/>
      <c r="SQC28" s="73"/>
      <c r="SQD28" s="73"/>
      <c r="SQE28" s="73"/>
      <c r="SQF28" s="73"/>
      <c r="SQG28" s="73"/>
      <c r="SQH28" s="73"/>
      <c r="SQI28" s="73"/>
      <c r="SQJ28" s="73"/>
      <c r="SQK28" s="73"/>
      <c r="SQL28" s="73"/>
      <c r="SQM28" s="73"/>
      <c r="SQN28" s="73"/>
      <c r="SQO28" s="73"/>
      <c r="SQP28" s="73"/>
      <c r="SQQ28" s="73"/>
      <c r="SQR28" s="73"/>
      <c r="SQS28" s="73"/>
      <c r="SQT28" s="73"/>
      <c r="SQU28" s="73"/>
      <c r="SQV28" s="73"/>
      <c r="SQW28" s="73"/>
      <c r="SQX28" s="73"/>
      <c r="SQY28" s="73"/>
      <c r="SQZ28" s="74"/>
      <c r="SRA28" s="73"/>
      <c r="SRB28" s="73"/>
      <c r="SRC28" s="73"/>
      <c r="SRD28" s="73"/>
      <c r="SRE28" s="73"/>
      <c r="SRF28" s="73"/>
      <c r="SRG28" s="73"/>
      <c r="SRH28" s="73"/>
      <c r="SRI28" s="73"/>
      <c r="SRJ28" s="73"/>
      <c r="SRK28" s="73"/>
      <c r="SRL28" s="73"/>
      <c r="SRM28" s="73"/>
      <c r="SRN28" s="73"/>
      <c r="SRO28" s="73"/>
      <c r="SRP28" s="73"/>
      <c r="SRQ28" s="73"/>
      <c r="SRR28" s="73"/>
      <c r="SRS28" s="73"/>
      <c r="SRT28" s="73"/>
      <c r="SRU28" s="73"/>
      <c r="SRV28" s="73"/>
      <c r="SRW28" s="73"/>
      <c r="SRX28" s="73"/>
      <c r="SRY28" s="73"/>
      <c r="SRZ28" s="74"/>
      <c r="SSA28" s="73"/>
      <c r="SSB28" s="73"/>
      <c r="SSC28" s="73"/>
      <c r="SSD28" s="73"/>
      <c r="SSE28" s="73"/>
      <c r="SSF28" s="73"/>
      <c r="SSG28" s="73"/>
      <c r="SSH28" s="73"/>
      <c r="SSI28" s="73"/>
      <c r="SSJ28" s="73"/>
      <c r="SSK28" s="73"/>
      <c r="SSL28" s="73"/>
      <c r="SSM28" s="73"/>
      <c r="SSN28" s="73"/>
      <c r="SSO28" s="73"/>
      <c r="SSP28" s="73"/>
      <c r="SSQ28" s="73"/>
      <c r="SSR28" s="73"/>
      <c r="SSS28" s="73"/>
      <c r="SST28" s="73"/>
      <c r="SSU28" s="73"/>
      <c r="SSV28" s="73"/>
      <c r="SSW28" s="73"/>
      <c r="SSX28" s="73"/>
      <c r="SSY28" s="73"/>
      <c r="SSZ28" s="74"/>
      <c r="STA28" s="73"/>
      <c r="STB28" s="73"/>
      <c r="STC28" s="73"/>
      <c r="STD28" s="73"/>
      <c r="STE28" s="73"/>
      <c r="STF28" s="73"/>
      <c r="STG28" s="73"/>
      <c r="STH28" s="73"/>
      <c r="STI28" s="73"/>
      <c r="STJ28" s="73"/>
      <c r="STK28" s="73"/>
      <c r="STL28" s="73"/>
      <c r="STM28" s="73"/>
      <c r="STN28" s="73"/>
      <c r="STO28" s="73"/>
      <c r="STP28" s="73"/>
      <c r="STQ28" s="73"/>
      <c r="STR28" s="73"/>
      <c r="STS28" s="73"/>
      <c r="STT28" s="73"/>
      <c r="STU28" s="73"/>
      <c r="STV28" s="73"/>
      <c r="STW28" s="73"/>
      <c r="STX28" s="73"/>
      <c r="STY28" s="73"/>
      <c r="STZ28" s="74"/>
      <c r="SUA28" s="73"/>
      <c r="SUB28" s="73"/>
      <c r="SUC28" s="73"/>
      <c r="SUD28" s="73"/>
      <c r="SUE28" s="73"/>
      <c r="SUF28" s="73"/>
      <c r="SUG28" s="73"/>
      <c r="SUH28" s="73"/>
      <c r="SUI28" s="73"/>
      <c r="SUJ28" s="73"/>
      <c r="SUK28" s="73"/>
      <c r="SUL28" s="73"/>
      <c r="SUM28" s="73"/>
      <c r="SUN28" s="73"/>
      <c r="SUO28" s="73"/>
      <c r="SUP28" s="73"/>
      <c r="SUQ28" s="73"/>
      <c r="SUR28" s="73"/>
      <c r="SUS28" s="73"/>
      <c r="SUT28" s="73"/>
      <c r="SUU28" s="73"/>
      <c r="SUV28" s="73"/>
      <c r="SUW28" s="73"/>
      <c r="SUX28" s="73"/>
      <c r="SUY28" s="73"/>
      <c r="SUZ28" s="74"/>
      <c r="SVA28" s="73"/>
      <c r="SVB28" s="73"/>
      <c r="SVC28" s="73"/>
      <c r="SVD28" s="73"/>
      <c r="SVE28" s="73"/>
      <c r="SVF28" s="73"/>
      <c r="SVG28" s="73"/>
      <c r="SVH28" s="73"/>
      <c r="SVI28" s="73"/>
      <c r="SVJ28" s="73"/>
      <c r="SVK28" s="73"/>
      <c r="SVL28" s="73"/>
      <c r="SVM28" s="73"/>
      <c r="SVN28" s="73"/>
      <c r="SVO28" s="73"/>
      <c r="SVP28" s="73"/>
      <c r="SVQ28" s="73"/>
      <c r="SVR28" s="73"/>
      <c r="SVS28" s="73"/>
      <c r="SVT28" s="73"/>
      <c r="SVU28" s="73"/>
      <c r="SVV28" s="73"/>
      <c r="SVW28" s="73"/>
      <c r="SVX28" s="73"/>
      <c r="SVY28" s="73"/>
      <c r="SVZ28" s="74"/>
      <c r="SWA28" s="73"/>
      <c r="SWB28" s="73"/>
      <c r="SWC28" s="73"/>
      <c r="SWD28" s="73"/>
      <c r="SWE28" s="73"/>
      <c r="SWF28" s="73"/>
      <c r="SWG28" s="73"/>
      <c r="SWH28" s="73"/>
      <c r="SWI28" s="73"/>
      <c r="SWJ28" s="73"/>
      <c r="SWK28" s="73"/>
      <c r="SWL28" s="73"/>
      <c r="SWM28" s="73"/>
      <c r="SWN28" s="73"/>
      <c r="SWO28" s="73"/>
      <c r="SWP28" s="73"/>
      <c r="SWQ28" s="73"/>
      <c r="SWR28" s="73"/>
      <c r="SWS28" s="73"/>
      <c r="SWT28" s="73"/>
      <c r="SWU28" s="73"/>
      <c r="SWV28" s="73"/>
      <c r="SWW28" s="73"/>
      <c r="SWX28" s="73"/>
      <c r="SWY28" s="73"/>
      <c r="SWZ28" s="74"/>
      <c r="SXA28" s="73"/>
      <c r="SXB28" s="73"/>
      <c r="SXC28" s="73"/>
      <c r="SXD28" s="73"/>
      <c r="SXE28" s="73"/>
      <c r="SXF28" s="73"/>
      <c r="SXG28" s="73"/>
      <c r="SXH28" s="73"/>
      <c r="SXI28" s="73"/>
      <c r="SXJ28" s="73"/>
      <c r="SXK28" s="73"/>
      <c r="SXL28" s="73"/>
      <c r="SXM28" s="73"/>
      <c r="SXN28" s="73"/>
      <c r="SXO28" s="73"/>
      <c r="SXP28" s="73"/>
      <c r="SXQ28" s="73"/>
      <c r="SXR28" s="73"/>
      <c r="SXS28" s="73"/>
      <c r="SXT28" s="73"/>
      <c r="SXU28" s="73"/>
      <c r="SXV28" s="73"/>
      <c r="SXW28" s="73"/>
      <c r="SXX28" s="73"/>
      <c r="SXY28" s="73"/>
      <c r="SXZ28" s="74"/>
      <c r="SYA28" s="73"/>
      <c r="SYB28" s="73"/>
      <c r="SYC28" s="73"/>
      <c r="SYD28" s="73"/>
      <c r="SYE28" s="73"/>
      <c r="SYF28" s="73"/>
      <c r="SYG28" s="73"/>
      <c r="SYH28" s="73"/>
      <c r="SYI28" s="73"/>
      <c r="SYJ28" s="73"/>
      <c r="SYK28" s="73"/>
      <c r="SYL28" s="73"/>
      <c r="SYM28" s="73"/>
      <c r="SYN28" s="73"/>
      <c r="SYO28" s="73"/>
      <c r="SYP28" s="73"/>
      <c r="SYQ28" s="73"/>
      <c r="SYR28" s="73"/>
      <c r="SYS28" s="73"/>
      <c r="SYT28" s="73"/>
      <c r="SYU28" s="73"/>
      <c r="SYV28" s="73"/>
      <c r="SYW28" s="73"/>
      <c r="SYX28" s="73"/>
      <c r="SYY28" s="73"/>
      <c r="SYZ28" s="74"/>
      <c r="SZA28" s="73"/>
      <c r="SZB28" s="73"/>
      <c r="SZC28" s="73"/>
      <c r="SZD28" s="73"/>
      <c r="SZE28" s="73"/>
      <c r="SZF28" s="73"/>
      <c r="SZG28" s="73"/>
      <c r="SZH28" s="73"/>
      <c r="SZI28" s="73"/>
      <c r="SZJ28" s="73"/>
      <c r="SZK28" s="73"/>
      <c r="SZL28" s="73"/>
      <c r="SZM28" s="73"/>
      <c r="SZN28" s="73"/>
      <c r="SZO28" s="73"/>
      <c r="SZP28" s="73"/>
      <c r="SZQ28" s="73"/>
      <c r="SZR28" s="73"/>
      <c r="SZS28" s="73"/>
      <c r="SZT28" s="73"/>
      <c r="SZU28" s="73"/>
      <c r="SZV28" s="73"/>
      <c r="SZW28" s="73"/>
      <c r="SZX28" s="73"/>
      <c r="SZY28" s="73"/>
      <c r="SZZ28" s="74"/>
      <c r="TAA28" s="73"/>
      <c r="TAB28" s="73"/>
      <c r="TAC28" s="73"/>
      <c r="TAD28" s="73"/>
      <c r="TAE28" s="73"/>
      <c r="TAF28" s="73"/>
      <c r="TAG28" s="73"/>
      <c r="TAH28" s="73"/>
      <c r="TAI28" s="73"/>
      <c r="TAJ28" s="73"/>
      <c r="TAK28" s="73"/>
      <c r="TAL28" s="73"/>
      <c r="TAM28" s="73"/>
      <c r="TAN28" s="73"/>
      <c r="TAO28" s="73"/>
      <c r="TAP28" s="73"/>
      <c r="TAQ28" s="73"/>
      <c r="TAR28" s="73"/>
      <c r="TAS28" s="73"/>
      <c r="TAT28" s="73"/>
      <c r="TAU28" s="73"/>
      <c r="TAV28" s="73"/>
      <c r="TAW28" s="73"/>
      <c r="TAX28" s="73"/>
      <c r="TAY28" s="73"/>
      <c r="TAZ28" s="74"/>
      <c r="TBA28" s="73"/>
      <c r="TBB28" s="73"/>
      <c r="TBC28" s="73"/>
      <c r="TBD28" s="73"/>
      <c r="TBE28" s="73"/>
      <c r="TBF28" s="73"/>
      <c r="TBG28" s="73"/>
      <c r="TBH28" s="73"/>
      <c r="TBI28" s="73"/>
      <c r="TBJ28" s="73"/>
      <c r="TBK28" s="73"/>
      <c r="TBL28" s="73"/>
      <c r="TBM28" s="73"/>
      <c r="TBN28" s="73"/>
      <c r="TBO28" s="73"/>
      <c r="TBP28" s="73"/>
      <c r="TBQ28" s="73"/>
      <c r="TBR28" s="73"/>
      <c r="TBS28" s="73"/>
      <c r="TBT28" s="73"/>
      <c r="TBU28" s="73"/>
      <c r="TBV28" s="73"/>
      <c r="TBW28" s="73"/>
      <c r="TBX28" s="73"/>
      <c r="TBY28" s="73"/>
      <c r="TBZ28" s="74"/>
      <c r="TCA28" s="73"/>
      <c r="TCB28" s="73"/>
      <c r="TCC28" s="73"/>
      <c r="TCD28" s="73"/>
      <c r="TCE28" s="73"/>
      <c r="TCF28" s="73"/>
      <c r="TCG28" s="73"/>
      <c r="TCH28" s="73"/>
      <c r="TCI28" s="73"/>
      <c r="TCJ28" s="73"/>
      <c r="TCK28" s="73"/>
      <c r="TCL28" s="73"/>
      <c r="TCM28" s="73"/>
      <c r="TCN28" s="73"/>
      <c r="TCO28" s="73"/>
      <c r="TCP28" s="73"/>
      <c r="TCQ28" s="73"/>
      <c r="TCR28" s="73"/>
      <c r="TCS28" s="73"/>
      <c r="TCT28" s="73"/>
      <c r="TCU28" s="73"/>
      <c r="TCV28" s="73"/>
      <c r="TCW28" s="73"/>
      <c r="TCX28" s="73"/>
      <c r="TCY28" s="73"/>
      <c r="TCZ28" s="74"/>
      <c r="TDA28" s="73"/>
      <c r="TDB28" s="73"/>
      <c r="TDC28" s="73"/>
      <c r="TDD28" s="73"/>
      <c r="TDE28" s="73"/>
      <c r="TDF28" s="73"/>
      <c r="TDG28" s="73"/>
      <c r="TDH28" s="73"/>
      <c r="TDI28" s="73"/>
      <c r="TDJ28" s="73"/>
      <c r="TDK28" s="73"/>
      <c r="TDL28" s="73"/>
      <c r="TDM28" s="73"/>
      <c r="TDN28" s="73"/>
      <c r="TDO28" s="73"/>
      <c r="TDP28" s="73"/>
      <c r="TDQ28" s="73"/>
      <c r="TDR28" s="73"/>
      <c r="TDS28" s="73"/>
      <c r="TDT28" s="73"/>
      <c r="TDU28" s="73"/>
      <c r="TDV28" s="73"/>
      <c r="TDW28" s="73"/>
      <c r="TDX28" s="73"/>
      <c r="TDY28" s="73"/>
      <c r="TDZ28" s="74"/>
      <c r="TEA28" s="73"/>
      <c r="TEB28" s="73"/>
      <c r="TEC28" s="73"/>
      <c r="TED28" s="73"/>
      <c r="TEE28" s="73"/>
      <c r="TEF28" s="73"/>
      <c r="TEG28" s="73"/>
      <c r="TEH28" s="73"/>
      <c r="TEI28" s="73"/>
      <c r="TEJ28" s="73"/>
      <c r="TEK28" s="73"/>
      <c r="TEL28" s="73"/>
      <c r="TEM28" s="73"/>
      <c r="TEN28" s="73"/>
      <c r="TEO28" s="73"/>
      <c r="TEP28" s="73"/>
      <c r="TEQ28" s="73"/>
      <c r="TER28" s="73"/>
      <c r="TES28" s="73"/>
      <c r="TET28" s="73"/>
      <c r="TEU28" s="73"/>
      <c r="TEV28" s="73"/>
      <c r="TEW28" s="73"/>
      <c r="TEX28" s="73"/>
      <c r="TEY28" s="73"/>
      <c r="TEZ28" s="74"/>
      <c r="TFA28" s="73"/>
      <c r="TFB28" s="73"/>
      <c r="TFC28" s="73"/>
      <c r="TFD28" s="73"/>
      <c r="TFE28" s="73"/>
      <c r="TFF28" s="73"/>
      <c r="TFG28" s="73"/>
      <c r="TFH28" s="73"/>
      <c r="TFI28" s="73"/>
      <c r="TFJ28" s="73"/>
      <c r="TFK28" s="73"/>
      <c r="TFL28" s="73"/>
      <c r="TFM28" s="73"/>
      <c r="TFN28" s="73"/>
      <c r="TFO28" s="73"/>
      <c r="TFP28" s="73"/>
      <c r="TFQ28" s="73"/>
      <c r="TFR28" s="73"/>
      <c r="TFS28" s="73"/>
      <c r="TFT28" s="73"/>
      <c r="TFU28" s="73"/>
      <c r="TFV28" s="73"/>
      <c r="TFW28" s="73"/>
      <c r="TFX28" s="73"/>
      <c r="TFY28" s="73"/>
      <c r="TFZ28" s="74"/>
      <c r="TGA28" s="73"/>
      <c r="TGB28" s="73"/>
      <c r="TGC28" s="73"/>
      <c r="TGD28" s="73"/>
      <c r="TGE28" s="73"/>
      <c r="TGF28" s="73"/>
      <c r="TGG28" s="73"/>
      <c r="TGH28" s="73"/>
      <c r="TGI28" s="73"/>
      <c r="TGJ28" s="73"/>
      <c r="TGK28" s="73"/>
      <c r="TGL28" s="73"/>
      <c r="TGM28" s="73"/>
      <c r="TGN28" s="73"/>
      <c r="TGO28" s="73"/>
      <c r="TGP28" s="73"/>
      <c r="TGQ28" s="73"/>
      <c r="TGR28" s="73"/>
      <c r="TGS28" s="73"/>
      <c r="TGT28" s="73"/>
      <c r="TGU28" s="73"/>
      <c r="TGV28" s="73"/>
      <c r="TGW28" s="73"/>
      <c r="TGX28" s="73"/>
      <c r="TGY28" s="73"/>
      <c r="TGZ28" s="74"/>
      <c r="THA28" s="73"/>
      <c r="THB28" s="73"/>
      <c r="THC28" s="73"/>
      <c r="THD28" s="73"/>
      <c r="THE28" s="73"/>
      <c r="THF28" s="73"/>
      <c r="THG28" s="73"/>
      <c r="THH28" s="73"/>
      <c r="THI28" s="73"/>
      <c r="THJ28" s="73"/>
      <c r="THK28" s="73"/>
      <c r="THL28" s="73"/>
      <c r="THM28" s="73"/>
      <c r="THN28" s="73"/>
      <c r="THO28" s="73"/>
      <c r="THP28" s="73"/>
      <c r="THQ28" s="73"/>
      <c r="THR28" s="73"/>
      <c r="THS28" s="73"/>
      <c r="THT28" s="73"/>
      <c r="THU28" s="73"/>
      <c r="THV28" s="73"/>
      <c r="THW28" s="73"/>
      <c r="THX28" s="73"/>
      <c r="THY28" s="73"/>
      <c r="THZ28" s="74"/>
      <c r="TIA28" s="73"/>
      <c r="TIB28" s="73"/>
      <c r="TIC28" s="73"/>
      <c r="TID28" s="73"/>
      <c r="TIE28" s="73"/>
      <c r="TIF28" s="73"/>
      <c r="TIG28" s="73"/>
      <c r="TIH28" s="73"/>
      <c r="TII28" s="73"/>
      <c r="TIJ28" s="73"/>
      <c r="TIK28" s="73"/>
      <c r="TIL28" s="73"/>
      <c r="TIM28" s="73"/>
      <c r="TIN28" s="73"/>
      <c r="TIO28" s="73"/>
      <c r="TIP28" s="73"/>
      <c r="TIQ28" s="73"/>
      <c r="TIR28" s="73"/>
      <c r="TIS28" s="73"/>
      <c r="TIT28" s="73"/>
      <c r="TIU28" s="73"/>
      <c r="TIV28" s="73"/>
      <c r="TIW28" s="73"/>
      <c r="TIX28" s="73"/>
      <c r="TIY28" s="73"/>
      <c r="TIZ28" s="74"/>
      <c r="TJA28" s="73"/>
      <c r="TJB28" s="73"/>
      <c r="TJC28" s="73"/>
      <c r="TJD28" s="73"/>
      <c r="TJE28" s="73"/>
      <c r="TJF28" s="73"/>
      <c r="TJG28" s="73"/>
      <c r="TJH28" s="73"/>
      <c r="TJI28" s="73"/>
      <c r="TJJ28" s="73"/>
      <c r="TJK28" s="73"/>
      <c r="TJL28" s="73"/>
      <c r="TJM28" s="73"/>
      <c r="TJN28" s="73"/>
      <c r="TJO28" s="73"/>
      <c r="TJP28" s="73"/>
      <c r="TJQ28" s="73"/>
      <c r="TJR28" s="73"/>
      <c r="TJS28" s="73"/>
      <c r="TJT28" s="73"/>
      <c r="TJU28" s="73"/>
      <c r="TJV28" s="73"/>
      <c r="TJW28" s="73"/>
      <c r="TJX28" s="73"/>
      <c r="TJY28" s="73"/>
      <c r="TJZ28" s="74"/>
      <c r="TKA28" s="73"/>
      <c r="TKB28" s="73"/>
      <c r="TKC28" s="73"/>
      <c r="TKD28" s="73"/>
      <c r="TKE28" s="73"/>
      <c r="TKF28" s="73"/>
      <c r="TKG28" s="73"/>
      <c r="TKH28" s="73"/>
      <c r="TKI28" s="73"/>
      <c r="TKJ28" s="73"/>
      <c r="TKK28" s="73"/>
      <c r="TKL28" s="73"/>
      <c r="TKM28" s="73"/>
      <c r="TKN28" s="73"/>
      <c r="TKO28" s="73"/>
      <c r="TKP28" s="73"/>
      <c r="TKQ28" s="73"/>
      <c r="TKR28" s="73"/>
      <c r="TKS28" s="73"/>
      <c r="TKT28" s="73"/>
      <c r="TKU28" s="73"/>
      <c r="TKV28" s="73"/>
      <c r="TKW28" s="73"/>
      <c r="TKX28" s="73"/>
      <c r="TKY28" s="73"/>
      <c r="TKZ28" s="74"/>
      <c r="TLA28" s="73"/>
      <c r="TLB28" s="73"/>
      <c r="TLC28" s="73"/>
      <c r="TLD28" s="73"/>
      <c r="TLE28" s="73"/>
      <c r="TLF28" s="73"/>
      <c r="TLG28" s="73"/>
      <c r="TLH28" s="73"/>
      <c r="TLI28" s="73"/>
      <c r="TLJ28" s="73"/>
      <c r="TLK28" s="73"/>
      <c r="TLL28" s="73"/>
      <c r="TLM28" s="73"/>
      <c r="TLN28" s="73"/>
      <c r="TLO28" s="73"/>
      <c r="TLP28" s="73"/>
      <c r="TLQ28" s="73"/>
      <c r="TLR28" s="73"/>
      <c r="TLS28" s="73"/>
      <c r="TLT28" s="73"/>
      <c r="TLU28" s="73"/>
      <c r="TLV28" s="73"/>
      <c r="TLW28" s="73"/>
      <c r="TLX28" s="73"/>
      <c r="TLY28" s="73"/>
      <c r="TLZ28" s="74"/>
      <c r="TMA28" s="73"/>
      <c r="TMB28" s="73"/>
      <c r="TMC28" s="73"/>
      <c r="TMD28" s="73"/>
      <c r="TME28" s="73"/>
      <c r="TMF28" s="73"/>
      <c r="TMG28" s="73"/>
      <c r="TMH28" s="73"/>
      <c r="TMI28" s="73"/>
      <c r="TMJ28" s="73"/>
      <c r="TMK28" s="73"/>
      <c r="TML28" s="73"/>
      <c r="TMM28" s="73"/>
      <c r="TMN28" s="73"/>
      <c r="TMO28" s="73"/>
      <c r="TMP28" s="73"/>
      <c r="TMQ28" s="73"/>
      <c r="TMR28" s="73"/>
      <c r="TMS28" s="73"/>
      <c r="TMT28" s="73"/>
      <c r="TMU28" s="73"/>
      <c r="TMV28" s="73"/>
      <c r="TMW28" s="73"/>
      <c r="TMX28" s="73"/>
      <c r="TMY28" s="73"/>
      <c r="TMZ28" s="74"/>
      <c r="TNA28" s="73"/>
      <c r="TNB28" s="73"/>
      <c r="TNC28" s="73"/>
      <c r="TND28" s="73"/>
      <c r="TNE28" s="73"/>
      <c r="TNF28" s="73"/>
      <c r="TNG28" s="73"/>
      <c r="TNH28" s="73"/>
      <c r="TNI28" s="73"/>
      <c r="TNJ28" s="73"/>
      <c r="TNK28" s="73"/>
      <c r="TNL28" s="73"/>
      <c r="TNM28" s="73"/>
      <c r="TNN28" s="73"/>
      <c r="TNO28" s="73"/>
      <c r="TNP28" s="73"/>
      <c r="TNQ28" s="73"/>
      <c r="TNR28" s="73"/>
      <c r="TNS28" s="73"/>
      <c r="TNT28" s="73"/>
      <c r="TNU28" s="73"/>
      <c r="TNV28" s="73"/>
      <c r="TNW28" s="73"/>
      <c r="TNX28" s="73"/>
      <c r="TNY28" s="73"/>
      <c r="TNZ28" s="74"/>
      <c r="TOA28" s="73"/>
      <c r="TOB28" s="73"/>
      <c r="TOC28" s="73"/>
      <c r="TOD28" s="73"/>
      <c r="TOE28" s="73"/>
      <c r="TOF28" s="73"/>
      <c r="TOG28" s="73"/>
      <c r="TOH28" s="73"/>
      <c r="TOI28" s="73"/>
      <c r="TOJ28" s="73"/>
      <c r="TOK28" s="73"/>
      <c r="TOL28" s="73"/>
      <c r="TOM28" s="73"/>
      <c r="TON28" s="73"/>
      <c r="TOO28" s="73"/>
      <c r="TOP28" s="73"/>
      <c r="TOQ28" s="73"/>
      <c r="TOR28" s="73"/>
      <c r="TOS28" s="73"/>
      <c r="TOT28" s="73"/>
      <c r="TOU28" s="73"/>
      <c r="TOV28" s="73"/>
      <c r="TOW28" s="73"/>
      <c r="TOX28" s="73"/>
      <c r="TOY28" s="73"/>
      <c r="TOZ28" s="74"/>
      <c r="TPA28" s="73"/>
      <c r="TPB28" s="73"/>
      <c r="TPC28" s="73"/>
      <c r="TPD28" s="73"/>
      <c r="TPE28" s="73"/>
      <c r="TPF28" s="73"/>
      <c r="TPG28" s="73"/>
      <c r="TPH28" s="73"/>
      <c r="TPI28" s="73"/>
      <c r="TPJ28" s="73"/>
      <c r="TPK28" s="73"/>
      <c r="TPL28" s="73"/>
      <c r="TPM28" s="73"/>
      <c r="TPN28" s="73"/>
      <c r="TPO28" s="73"/>
      <c r="TPP28" s="73"/>
      <c r="TPQ28" s="73"/>
      <c r="TPR28" s="73"/>
      <c r="TPS28" s="73"/>
      <c r="TPT28" s="73"/>
      <c r="TPU28" s="73"/>
      <c r="TPV28" s="73"/>
      <c r="TPW28" s="73"/>
      <c r="TPX28" s="73"/>
      <c r="TPY28" s="73"/>
      <c r="TPZ28" s="74"/>
      <c r="TQA28" s="73"/>
      <c r="TQB28" s="73"/>
      <c r="TQC28" s="73"/>
      <c r="TQD28" s="73"/>
      <c r="TQE28" s="73"/>
      <c r="TQF28" s="73"/>
      <c r="TQG28" s="73"/>
      <c r="TQH28" s="73"/>
      <c r="TQI28" s="73"/>
      <c r="TQJ28" s="73"/>
      <c r="TQK28" s="73"/>
      <c r="TQL28" s="73"/>
      <c r="TQM28" s="73"/>
      <c r="TQN28" s="73"/>
      <c r="TQO28" s="73"/>
      <c r="TQP28" s="73"/>
      <c r="TQQ28" s="73"/>
      <c r="TQR28" s="73"/>
      <c r="TQS28" s="73"/>
      <c r="TQT28" s="73"/>
      <c r="TQU28" s="73"/>
      <c r="TQV28" s="73"/>
      <c r="TQW28" s="73"/>
      <c r="TQX28" s="73"/>
      <c r="TQY28" s="73"/>
      <c r="TQZ28" s="74"/>
      <c r="TRA28" s="73"/>
      <c r="TRB28" s="73"/>
      <c r="TRC28" s="73"/>
      <c r="TRD28" s="73"/>
      <c r="TRE28" s="73"/>
      <c r="TRF28" s="73"/>
      <c r="TRG28" s="73"/>
      <c r="TRH28" s="73"/>
      <c r="TRI28" s="73"/>
      <c r="TRJ28" s="73"/>
      <c r="TRK28" s="73"/>
      <c r="TRL28" s="73"/>
      <c r="TRM28" s="73"/>
      <c r="TRN28" s="73"/>
      <c r="TRO28" s="73"/>
      <c r="TRP28" s="73"/>
      <c r="TRQ28" s="73"/>
      <c r="TRR28" s="73"/>
      <c r="TRS28" s="73"/>
      <c r="TRT28" s="73"/>
      <c r="TRU28" s="73"/>
      <c r="TRV28" s="73"/>
      <c r="TRW28" s="73"/>
      <c r="TRX28" s="73"/>
      <c r="TRY28" s="73"/>
      <c r="TRZ28" s="74"/>
      <c r="TSA28" s="73"/>
      <c r="TSB28" s="73"/>
      <c r="TSC28" s="73"/>
      <c r="TSD28" s="73"/>
      <c r="TSE28" s="73"/>
      <c r="TSF28" s="73"/>
      <c r="TSG28" s="73"/>
      <c r="TSH28" s="73"/>
      <c r="TSI28" s="73"/>
      <c r="TSJ28" s="73"/>
      <c r="TSK28" s="73"/>
      <c r="TSL28" s="73"/>
      <c r="TSM28" s="73"/>
      <c r="TSN28" s="73"/>
      <c r="TSO28" s="73"/>
      <c r="TSP28" s="73"/>
      <c r="TSQ28" s="73"/>
      <c r="TSR28" s="73"/>
      <c r="TSS28" s="73"/>
      <c r="TST28" s="73"/>
      <c r="TSU28" s="73"/>
      <c r="TSV28" s="73"/>
      <c r="TSW28" s="73"/>
      <c r="TSX28" s="73"/>
      <c r="TSY28" s="73"/>
      <c r="TSZ28" s="74"/>
      <c r="TTA28" s="73"/>
      <c r="TTB28" s="73"/>
      <c r="TTC28" s="73"/>
      <c r="TTD28" s="73"/>
      <c r="TTE28" s="73"/>
      <c r="TTF28" s="73"/>
      <c r="TTG28" s="73"/>
      <c r="TTH28" s="73"/>
      <c r="TTI28" s="73"/>
      <c r="TTJ28" s="73"/>
      <c r="TTK28" s="73"/>
      <c r="TTL28" s="73"/>
      <c r="TTM28" s="73"/>
      <c r="TTN28" s="73"/>
      <c r="TTO28" s="73"/>
      <c r="TTP28" s="73"/>
      <c r="TTQ28" s="73"/>
      <c r="TTR28" s="73"/>
      <c r="TTS28" s="73"/>
      <c r="TTT28" s="73"/>
      <c r="TTU28" s="73"/>
      <c r="TTV28" s="73"/>
      <c r="TTW28" s="73"/>
      <c r="TTX28" s="73"/>
      <c r="TTY28" s="73"/>
      <c r="TTZ28" s="74"/>
      <c r="TUA28" s="73"/>
      <c r="TUB28" s="73"/>
      <c r="TUC28" s="73"/>
      <c r="TUD28" s="73"/>
      <c r="TUE28" s="73"/>
      <c r="TUF28" s="73"/>
      <c r="TUG28" s="73"/>
      <c r="TUH28" s="73"/>
      <c r="TUI28" s="73"/>
      <c r="TUJ28" s="73"/>
      <c r="TUK28" s="73"/>
      <c r="TUL28" s="73"/>
      <c r="TUM28" s="73"/>
      <c r="TUN28" s="73"/>
      <c r="TUO28" s="73"/>
      <c r="TUP28" s="73"/>
      <c r="TUQ28" s="73"/>
      <c r="TUR28" s="73"/>
      <c r="TUS28" s="73"/>
      <c r="TUT28" s="73"/>
      <c r="TUU28" s="73"/>
      <c r="TUV28" s="73"/>
      <c r="TUW28" s="73"/>
      <c r="TUX28" s="73"/>
      <c r="TUY28" s="73"/>
      <c r="TUZ28" s="74"/>
      <c r="TVA28" s="73"/>
      <c r="TVB28" s="73"/>
      <c r="TVC28" s="73"/>
      <c r="TVD28" s="73"/>
      <c r="TVE28" s="73"/>
      <c r="TVF28" s="73"/>
      <c r="TVG28" s="73"/>
      <c r="TVH28" s="73"/>
      <c r="TVI28" s="73"/>
      <c r="TVJ28" s="73"/>
      <c r="TVK28" s="73"/>
      <c r="TVL28" s="73"/>
      <c r="TVM28" s="73"/>
      <c r="TVN28" s="73"/>
      <c r="TVO28" s="73"/>
      <c r="TVP28" s="73"/>
      <c r="TVQ28" s="73"/>
      <c r="TVR28" s="73"/>
      <c r="TVS28" s="73"/>
      <c r="TVT28" s="73"/>
      <c r="TVU28" s="73"/>
      <c r="TVV28" s="73"/>
      <c r="TVW28" s="73"/>
      <c r="TVX28" s="73"/>
      <c r="TVY28" s="73"/>
      <c r="TVZ28" s="74"/>
      <c r="TWA28" s="73"/>
      <c r="TWB28" s="73"/>
      <c r="TWC28" s="73"/>
      <c r="TWD28" s="73"/>
      <c r="TWE28" s="73"/>
      <c r="TWF28" s="73"/>
      <c r="TWG28" s="73"/>
      <c r="TWH28" s="73"/>
      <c r="TWI28" s="73"/>
      <c r="TWJ28" s="73"/>
      <c r="TWK28" s="73"/>
      <c r="TWL28" s="73"/>
      <c r="TWM28" s="73"/>
      <c r="TWN28" s="73"/>
      <c r="TWO28" s="73"/>
      <c r="TWP28" s="73"/>
      <c r="TWQ28" s="73"/>
      <c r="TWR28" s="73"/>
      <c r="TWS28" s="73"/>
      <c r="TWT28" s="73"/>
      <c r="TWU28" s="73"/>
      <c r="TWV28" s="73"/>
      <c r="TWW28" s="73"/>
      <c r="TWX28" s="73"/>
      <c r="TWY28" s="73"/>
      <c r="TWZ28" s="74"/>
      <c r="TXA28" s="73"/>
      <c r="TXB28" s="73"/>
      <c r="TXC28" s="73"/>
      <c r="TXD28" s="73"/>
      <c r="TXE28" s="73"/>
      <c r="TXF28" s="73"/>
      <c r="TXG28" s="73"/>
      <c r="TXH28" s="73"/>
      <c r="TXI28" s="73"/>
      <c r="TXJ28" s="73"/>
      <c r="TXK28" s="73"/>
      <c r="TXL28" s="73"/>
      <c r="TXM28" s="73"/>
      <c r="TXN28" s="73"/>
      <c r="TXO28" s="73"/>
      <c r="TXP28" s="73"/>
      <c r="TXQ28" s="73"/>
      <c r="TXR28" s="73"/>
      <c r="TXS28" s="73"/>
      <c r="TXT28" s="73"/>
      <c r="TXU28" s="73"/>
      <c r="TXV28" s="73"/>
      <c r="TXW28" s="73"/>
      <c r="TXX28" s="73"/>
      <c r="TXY28" s="73"/>
      <c r="TXZ28" s="74"/>
      <c r="TYA28" s="73"/>
      <c r="TYB28" s="73"/>
      <c r="TYC28" s="73"/>
      <c r="TYD28" s="73"/>
      <c r="TYE28" s="73"/>
      <c r="TYF28" s="73"/>
      <c r="TYG28" s="73"/>
      <c r="TYH28" s="73"/>
      <c r="TYI28" s="73"/>
      <c r="TYJ28" s="73"/>
      <c r="TYK28" s="73"/>
      <c r="TYL28" s="73"/>
      <c r="TYM28" s="73"/>
      <c r="TYN28" s="73"/>
      <c r="TYO28" s="73"/>
      <c r="TYP28" s="73"/>
      <c r="TYQ28" s="73"/>
      <c r="TYR28" s="73"/>
      <c r="TYS28" s="73"/>
      <c r="TYT28" s="73"/>
      <c r="TYU28" s="73"/>
      <c r="TYV28" s="73"/>
      <c r="TYW28" s="73"/>
      <c r="TYX28" s="73"/>
      <c r="TYY28" s="73"/>
      <c r="TYZ28" s="74"/>
      <c r="TZA28" s="73"/>
      <c r="TZB28" s="73"/>
      <c r="TZC28" s="73"/>
      <c r="TZD28" s="73"/>
      <c r="TZE28" s="73"/>
      <c r="TZF28" s="73"/>
      <c r="TZG28" s="73"/>
      <c r="TZH28" s="73"/>
      <c r="TZI28" s="73"/>
      <c r="TZJ28" s="73"/>
      <c r="TZK28" s="73"/>
      <c r="TZL28" s="73"/>
      <c r="TZM28" s="73"/>
      <c r="TZN28" s="73"/>
      <c r="TZO28" s="73"/>
      <c r="TZP28" s="73"/>
      <c r="TZQ28" s="73"/>
      <c r="TZR28" s="73"/>
      <c r="TZS28" s="73"/>
      <c r="TZT28" s="73"/>
      <c r="TZU28" s="73"/>
      <c r="TZV28" s="73"/>
      <c r="TZW28" s="73"/>
      <c r="TZX28" s="73"/>
      <c r="TZY28" s="73"/>
      <c r="TZZ28" s="74"/>
      <c r="UAA28" s="73"/>
      <c r="UAB28" s="73"/>
      <c r="UAC28" s="73"/>
      <c r="UAD28" s="73"/>
      <c r="UAE28" s="73"/>
      <c r="UAF28" s="73"/>
      <c r="UAG28" s="73"/>
      <c r="UAH28" s="73"/>
      <c r="UAI28" s="73"/>
      <c r="UAJ28" s="73"/>
      <c r="UAK28" s="73"/>
      <c r="UAL28" s="73"/>
      <c r="UAM28" s="73"/>
      <c r="UAN28" s="73"/>
      <c r="UAO28" s="73"/>
      <c r="UAP28" s="73"/>
      <c r="UAQ28" s="73"/>
      <c r="UAR28" s="73"/>
      <c r="UAS28" s="73"/>
      <c r="UAT28" s="73"/>
      <c r="UAU28" s="73"/>
      <c r="UAV28" s="73"/>
      <c r="UAW28" s="73"/>
      <c r="UAX28" s="73"/>
      <c r="UAY28" s="73"/>
      <c r="UAZ28" s="74"/>
      <c r="UBA28" s="73"/>
      <c r="UBB28" s="73"/>
      <c r="UBC28" s="73"/>
      <c r="UBD28" s="73"/>
      <c r="UBE28" s="73"/>
      <c r="UBF28" s="73"/>
      <c r="UBG28" s="73"/>
      <c r="UBH28" s="73"/>
      <c r="UBI28" s="73"/>
      <c r="UBJ28" s="73"/>
      <c r="UBK28" s="73"/>
      <c r="UBL28" s="73"/>
      <c r="UBM28" s="73"/>
      <c r="UBN28" s="73"/>
      <c r="UBO28" s="73"/>
      <c r="UBP28" s="73"/>
      <c r="UBQ28" s="73"/>
      <c r="UBR28" s="73"/>
      <c r="UBS28" s="73"/>
      <c r="UBT28" s="73"/>
      <c r="UBU28" s="73"/>
      <c r="UBV28" s="73"/>
      <c r="UBW28" s="73"/>
      <c r="UBX28" s="73"/>
      <c r="UBY28" s="73"/>
      <c r="UBZ28" s="74"/>
      <c r="UCA28" s="73"/>
      <c r="UCB28" s="73"/>
      <c r="UCC28" s="73"/>
      <c r="UCD28" s="73"/>
      <c r="UCE28" s="73"/>
      <c r="UCF28" s="73"/>
      <c r="UCG28" s="73"/>
      <c r="UCH28" s="73"/>
      <c r="UCI28" s="73"/>
      <c r="UCJ28" s="73"/>
      <c r="UCK28" s="73"/>
      <c r="UCL28" s="73"/>
      <c r="UCM28" s="73"/>
      <c r="UCN28" s="73"/>
      <c r="UCO28" s="73"/>
      <c r="UCP28" s="73"/>
      <c r="UCQ28" s="73"/>
      <c r="UCR28" s="73"/>
      <c r="UCS28" s="73"/>
      <c r="UCT28" s="73"/>
      <c r="UCU28" s="73"/>
      <c r="UCV28" s="73"/>
      <c r="UCW28" s="73"/>
      <c r="UCX28" s="73"/>
      <c r="UCY28" s="73"/>
      <c r="UCZ28" s="74"/>
      <c r="UDA28" s="73"/>
      <c r="UDB28" s="73"/>
      <c r="UDC28" s="73"/>
      <c r="UDD28" s="73"/>
      <c r="UDE28" s="73"/>
      <c r="UDF28" s="73"/>
      <c r="UDG28" s="73"/>
      <c r="UDH28" s="73"/>
      <c r="UDI28" s="73"/>
      <c r="UDJ28" s="73"/>
      <c r="UDK28" s="73"/>
      <c r="UDL28" s="73"/>
      <c r="UDM28" s="73"/>
      <c r="UDN28" s="73"/>
      <c r="UDO28" s="73"/>
      <c r="UDP28" s="73"/>
      <c r="UDQ28" s="73"/>
      <c r="UDR28" s="73"/>
      <c r="UDS28" s="73"/>
      <c r="UDT28" s="73"/>
      <c r="UDU28" s="73"/>
      <c r="UDV28" s="73"/>
      <c r="UDW28" s="73"/>
      <c r="UDX28" s="73"/>
      <c r="UDY28" s="73"/>
      <c r="UDZ28" s="74"/>
      <c r="UEA28" s="73"/>
      <c r="UEB28" s="73"/>
      <c r="UEC28" s="73"/>
      <c r="UED28" s="73"/>
      <c r="UEE28" s="73"/>
      <c r="UEF28" s="73"/>
      <c r="UEG28" s="73"/>
      <c r="UEH28" s="73"/>
      <c r="UEI28" s="73"/>
      <c r="UEJ28" s="73"/>
      <c r="UEK28" s="73"/>
      <c r="UEL28" s="73"/>
      <c r="UEM28" s="73"/>
      <c r="UEN28" s="73"/>
      <c r="UEO28" s="73"/>
      <c r="UEP28" s="73"/>
      <c r="UEQ28" s="73"/>
      <c r="UER28" s="73"/>
      <c r="UES28" s="73"/>
      <c r="UET28" s="73"/>
      <c r="UEU28" s="73"/>
      <c r="UEV28" s="73"/>
      <c r="UEW28" s="73"/>
      <c r="UEX28" s="73"/>
      <c r="UEY28" s="73"/>
      <c r="UEZ28" s="74"/>
      <c r="UFA28" s="73"/>
      <c r="UFB28" s="73"/>
      <c r="UFC28" s="73"/>
      <c r="UFD28" s="73"/>
      <c r="UFE28" s="73"/>
      <c r="UFF28" s="73"/>
      <c r="UFG28" s="73"/>
      <c r="UFH28" s="73"/>
      <c r="UFI28" s="73"/>
      <c r="UFJ28" s="73"/>
      <c r="UFK28" s="73"/>
      <c r="UFL28" s="73"/>
      <c r="UFM28" s="73"/>
      <c r="UFN28" s="73"/>
      <c r="UFO28" s="73"/>
      <c r="UFP28" s="73"/>
      <c r="UFQ28" s="73"/>
      <c r="UFR28" s="73"/>
      <c r="UFS28" s="73"/>
      <c r="UFT28" s="73"/>
      <c r="UFU28" s="73"/>
      <c r="UFV28" s="73"/>
      <c r="UFW28" s="73"/>
      <c r="UFX28" s="73"/>
      <c r="UFY28" s="73"/>
      <c r="UFZ28" s="74"/>
      <c r="UGA28" s="73"/>
      <c r="UGB28" s="73"/>
      <c r="UGC28" s="73"/>
      <c r="UGD28" s="73"/>
      <c r="UGE28" s="73"/>
      <c r="UGF28" s="73"/>
      <c r="UGG28" s="73"/>
      <c r="UGH28" s="73"/>
      <c r="UGI28" s="73"/>
      <c r="UGJ28" s="73"/>
      <c r="UGK28" s="73"/>
      <c r="UGL28" s="73"/>
      <c r="UGM28" s="73"/>
      <c r="UGN28" s="73"/>
      <c r="UGO28" s="73"/>
      <c r="UGP28" s="73"/>
      <c r="UGQ28" s="73"/>
      <c r="UGR28" s="73"/>
      <c r="UGS28" s="73"/>
      <c r="UGT28" s="73"/>
      <c r="UGU28" s="73"/>
      <c r="UGV28" s="73"/>
      <c r="UGW28" s="73"/>
      <c r="UGX28" s="73"/>
      <c r="UGY28" s="73"/>
      <c r="UGZ28" s="74"/>
      <c r="UHA28" s="73"/>
      <c r="UHB28" s="73"/>
      <c r="UHC28" s="73"/>
      <c r="UHD28" s="73"/>
      <c r="UHE28" s="73"/>
      <c r="UHF28" s="73"/>
      <c r="UHG28" s="73"/>
      <c r="UHH28" s="73"/>
      <c r="UHI28" s="73"/>
      <c r="UHJ28" s="73"/>
      <c r="UHK28" s="73"/>
      <c r="UHL28" s="73"/>
      <c r="UHM28" s="73"/>
      <c r="UHN28" s="73"/>
      <c r="UHO28" s="73"/>
      <c r="UHP28" s="73"/>
      <c r="UHQ28" s="73"/>
      <c r="UHR28" s="73"/>
      <c r="UHS28" s="73"/>
      <c r="UHT28" s="73"/>
      <c r="UHU28" s="73"/>
      <c r="UHV28" s="73"/>
      <c r="UHW28" s="73"/>
      <c r="UHX28" s="73"/>
      <c r="UHY28" s="73"/>
      <c r="UHZ28" s="74"/>
      <c r="UIA28" s="73"/>
      <c r="UIB28" s="73"/>
      <c r="UIC28" s="73"/>
      <c r="UID28" s="73"/>
      <c r="UIE28" s="73"/>
      <c r="UIF28" s="73"/>
      <c r="UIG28" s="73"/>
      <c r="UIH28" s="73"/>
      <c r="UII28" s="73"/>
      <c r="UIJ28" s="73"/>
      <c r="UIK28" s="73"/>
      <c r="UIL28" s="73"/>
      <c r="UIM28" s="73"/>
      <c r="UIN28" s="73"/>
      <c r="UIO28" s="73"/>
      <c r="UIP28" s="73"/>
      <c r="UIQ28" s="73"/>
      <c r="UIR28" s="73"/>
      <c r="UIS28" s="73"/>
      <c r="UIT28" s="73"/>
      <c r="UIU28" s="73"/>
      <c r="UIV28" s="73"/>
      <c r="UIW28" s="73"/>
      <c r="UIX28" s="73"/>
      <c r="UIY28" s="73"/>
      <c r="UIZ28" s="74"/>
      <c r="UJA28" s="73"/>
      <c r="UJB28" s="73"/>
      <c r="UJC28" s="73"/>
      <c r="UJD28" s="73"/>
      <c r="UJE28" s="73"/>
      <c r="UJF28" s="73"/>
      <c r="UJG28" s="73"/>
      <c r="UJH28" s="73"/>
      <c r="UJI28" s="73"/>
      <c r="UJJ28" s="73"/>
      <c r="UJK28" s="73"/>
      <c r="UJL28" s="73"/>
      <c r="UJM28" s="73"/>
      <c r="UJN28" s="73"/>
      <c r="UJO28" s="73"/>
      <c r="UJP28" s="73"/>
      <c r="UJQ28" s="73"/>
      <c r="UJR28" s="73"/>
      <c r="UJS28" s="73"/>
      <c r="UJT28" s="73"/>
      <c r="UJU28" s="73"/>
      <c r="UJV28" s="73"/>
      <c r="UJW28" s="73"/>
      <c r="UJX28" s="73"/>
      <c r="UJY28" s="73"/>
      <c r="UJZ28" s="74"/>
      <c r="UKA28" s="73"/>
      <c r="UKB28" s="73"/>
      <c r="UKC28" s="73"/>
      <c r="UKD28" s="73"/>
      <c r="UKE28" s="73"/>
      <c r="UKF28" s="73"/>
      <c r="UKG28" s="73"/>
      <c r="UKH28" s="73"/>
      <c r="UKI28" s="73"/>
      <c r="UKJ28" s="73"/>
      <c r="UKK28" s="73"/>
      <c r="UKL28" s="73"/>
      <c r="UKM28" s="73"/>
      <c r="UKN28" s="73"/>
      <c r="UKO28" s="73"/>
      <c r="UKP28" s="73"/>
      <c r="UKQ28" s="73"/>
      <c r="UKR28" s="73"/>
      <c r="UKS28" s="73"/>
      <c r="UKT28" s="73"/>
      <c r="UKU28" s="73"/>
      <c r="UKV28" s="73"/>
      <c r="UKW28" s="73"/>
      <c r="UKX28" s="73"/>
      <c r="UKY28" s="73"/>
      <c r="UKZ28" s="74"/>
      <c r="ULA28" s="73"/>
      <c r="ULB28" s="73"/>
      <c r="ULC28" s="73"/>
      <c r="ULD28" s="73"/>
      <c r="ULE28" s="73"/>
      <c r="ULF28" s="73"/>
      <c r="ULG28" s="73"/>
      <c r="ULH28" s="73"/>
      <c r="ULI28" s="73"/>
      <c r="ULJ28" s="73"/>
      <c r="ULK28" s="73"/>
      <c r="ULL28" s="73"/>
      <c r="ULM28" s="73"/>
      <c r="ULN28" s="73"/>
      <c r="ULO28" s="73"/>
      <c r="ULP28" s="73"/>
      <c r="ULQ28" s="73"/>
      <c r="ULR28" s="73"/>
      <c r="ULS28" s="73"/>
      <c r="ULT28" s="73"/>
      <c r="ULU28" s="73"/>
      <c r="ULV28" s="73"/>
      <c r="ULW28" s="73"/>
      <c r="ULX28" s="73"/>
      <c r="ULY28" s="73"/>
      <c r="ULZ28" s="74"/>
      <c r="UMA28" s="73"/>
      <c r="UMB28" s="73"/>
      <c r="UMC28" s="73"/>
      <c r="UMD28" s="73"/>
      <c r="UME28" s="73"/>
      <c r="UMF28" s="73"/>
      <c r="UMG28" s="73"/>
      <c r="UMH28" s="73"/>
      <c r="UMI28" s="73"/>
      <c r="UMJ28" s="73"/>
      <c r="UMK28" s="73"/>
      <c r="UML28" s="73"/>
      <c r="UMM28" s="73"/>
      <c r="UMN28" s="73"/>
      <c r="UMO28" s="73"/>
      <c r="UMP28" s="73"/>
      <c r="UMQ28" s="73"/>
      <c r="UMR28" s="73"/>
      <c r="UMS28" s="73"/>
      <c r="UMT28" s="73"/>
      <c r="UMU28" s="73"/>
      <c r="UMV28" s="73"/>
      <c r="UMW28" s="73"/>
      <c r="UMX28" s="73"/>
      <c r="UMY28" s="73"/>
      <c r="UMZ28" s="74"/>
      <c r="UNA28" s="73"/>
      <c r="UNB28" s="73"/>
      <c r="UNC28" s="73"/>
      <c r="UND28" s="73"/>
      <c r="UNE28" s="73"/>
      <c r="UNF28" s="73"/>
      <c r="UNG28" s="73"/>
      <c r="UNH28" s="73"/>
      <c r="UNI28" s="73"/>
      <c r="UNJ28" s="73"/>
      <c r="UNK28" s="73"/>
      <c r="UNL28" s="73"/>
      <c r="UNM28" s="73"/>
      <c r="UNN28" s="73"/>
      <c r="UNO28" s="73"/>
      <c r="UNP28" s="73"/>
      <c r="UNQ28" s="73"/>
      <c r="UNR28" s="73"/>
      <c r="UNS28" s="73"/>
      <c r="UNT28" s="73"/>
      <c r="UNU28" s="73"/>
      <c r="UNV28" s="73"/>
      <c r="UNW28" s="73"/>
      <c r="UNX28" s="73"/>
      <c r="UNY28" s="73"/>
      <c r="UNZ28" s="74"/>
      <c r="UOA28" s="73"/>
      <c r="UOB28" s="73"/>
      <c r="UOC28" s="73"/>
      <c r="UOD28" s="73"/>
      <c r="UOE28" s="73"/>
      <c r="UOF28" s="73"/>
      <c r="UOG28" s="73"/>
      <c r="UOH28" s="73"/>
      <c r="UOI28" s="73"/>
      <c r="UOJ28" s="73"/>
      <c r="UOK28" s="73"/>
      <c r="UOL28" s="73"/>
      <c r="UOM28" s="73"/>
      <c r="UON28" s="73"/>
      <c r="UOO28" s="73"/>
      <c r="UOP28" s="73"/>
      <c r="UOQ28" s="73"/>
      <c r="UOR28" s="73"/>
      <c r="UOS28" s="73"/>
      <c r="UOT28" s="73"/>
      <c r="UOU28" s="73"/>
      <c r="UOV28" s="73"/>
      <c r="UOW28" s="73"/>
      <c r="UOX28" s="73"/>
      <c r="UOY28" s="73"/>
      <c r="UOZ28" s="74"/>
      <c r="UPA28" s="73"/>
      <c r="UPB28" s="73"/>
      <c r="UPC28" s="73"/>
      <c r="UPD28" s="73"/>
      <c r="UPE28" s="73"/>
      <c r="UPF28" s="73"/>
      <c r="UPG28" s="73"/>
      <c r="UPH28" s="73"/>
      <c r="UPI28" s="73"/>
      <c r="UPJ28" s="73"/>
      <c r="UPK28" s="73"/>
      <c r="UPL28" s="73"/>
      <c r="UPM28" s="73"/>
      <c r="UPN28" s="73"/>
      <c r="UPO28" s="73"/>
      <c r="UPP28" s="73"/>
      <c r="UPQ28" s="73"/>
      <c r="UPR28" s="73"/>
      <c r="UPS28" s="73"/>
      <c r="UPT28" s="73"/>
      <c r="UPU28" s="73"/>
      <c r="UPV28" s="73"/>
      <c r="UPW28" s="73"/>
      <c r="UPX28" s="73"/>
      <c r="UPY28" s="73"/>
      <c r="UPZ28" s="74"/>
      <c r="UQA28" s="73"/>
      <c r="UQB28" s="73"/>
      <c r="UQC28" s="73"/>
      <c r="UQD28" s="73"/>
      <c r="UQE28" s="73"/>
      <c r="UQF28" s="73"/>
      <c r="UQG28" s="73"/>
      <c r="UQH28" s="73"/>
      <c r="UQI28" s="73"/>
      <c r="UQJ28" s="73"/>
      <c r="UQK28" s="73"/>
      <c r="UQL28" s="73"/>
      <c r="UQM28" s="73"/>
      <c r="UQN28" s="73"/>
      <c r="UQO28" s="73"/>
      <c r="UQP28" s="73"/>
      <c r="UQQ28" s="73"/>
      <c r="UQR28" s="73"/>
      <c r="UQS28" s="73"/>
      <c r="UQT28" s="73"/>
      <c r="UQU28" s="73"/>
      <c r="UQV28" s="73"/>
      <c r="UQW28" s="73"/>
      <c r="UQX28" s="73"/>
      <c r="UQY28" s="73"/>
      <c r="UQZ28" s="74"/>
      <c r="URA28" s="73"/>
      <c r="URB28" s="73"/>
      <c r="URC28" s="73"/>
      <c r="URD28" s="73"/>
      <c r="URE28" s="73"/>
      <c r="URF28" s="73"/>
      <c r="URG28" s="73"/>
      <c r="URH28" s="73"/>
      <c r="URI28" s="73"/>
      <c r="URJ28" s="73"/>
      <c r="URK28" s="73"/>
      <c r="URL28" s="73"/>
      <c r="URM28" s="73"/>
      <c r="URN28" s="73"/>
      <c r="URO28" s="73"/>
      <c r="URP28" s="73"/>
      <c r="URQ28" s="73"/>
      <c r="URR28" s="73"/>
      <c r="URS28" s="73"/>
      <c r="URT28" s="73"/>
      <c r="URU28" s="73"/>
      <c r="URV28" s="73"/>
      <c r="URW28" s="73"/>
      <c r="URX28" s="73"/>
      <c r="URY28" s="73"/>
      <c r="URZ28" s="74"/>
      <c r="USA28" s="73"/>
      <c r="USB28" s="73"/>
      <c r="USC28" s="73"/>
      <c r="USD28" s="73"/>
      <c r="USE28" s="73"/>
      <c r="USF28" s="73"/>
      <c r="USG28" s="73"/>
      <c r="USH28" s="73"/>
      <c r="USI28" s="73"/>
      <c r="USJ28" s="73"/>
      <c r="USK28" s="73"/>
      <c r="USL28" s="73"/>
      <c r="USM28" s="73"/>
      <c r="USN28" s="73"/>
      <c r="USO28" s="73"/>
      <c r="USP28" s="73"/>
      <c r="USQ28" s="73"/>
      <c r="USR28" s="73"/>
      <c r="USS28" s="73"/>
      <c r="UST28" s="73"/>
      <c r="USU28" s="73"/>
      <c r="USV28" s="73"/>
      <c r="USW28" s="73"/>
      <c r="USX28" s="73"/>
      <c r="USY28" s="73"/>
      <c r="USZ28" s="74"/>
      <c r="UTA28" s="73"/>
      <c r="UTB28" s="73"/>
      <c r="UTC28" s="73"/>
      <c r="UTD28" s="73"/>
      <c r="UTE28" s="73"/>
      <c r="UTF28" s="73"/>
      <c r="UTG28" s="73"/>
      <c r="UTH28" s="73"/>
      <c r="UTI28" s="73"/>
      <c r="UTJ28" s="73"/>
      <c r="UTK28" s="73"/>
      <c r="UTL28" s="73"/>
      <c r="UTM28" s="73"/>
      <c r="UTN28" s="73"/>
      <c r="UTO28" s="73"/>
      <c r="UTP28" s="73"/>
      <c r="UTQ28" s="73"/>
      <c r="UTR28" s="73"/>
      <c r="UTS28" s="73"/>
      <c r="UTT28" s="73"/>
      <c r="UTU28" s="73"/>
      <c r="UTV28" s="73"/>
      <c r="UTW28" s="73"/>
      <c r="UTX28" s="73"/>
      <c r="UTY28" s="73"/>
      <c r="UTZ28" s="74"/>
      <c r="UUA28" s="73"/>
      <c r="UUB28" s="73"/>
      <c r="UUC28" s="73"/>
      <c r="UUD28" s="73"/>
      <c r="UUE28" s="73"/>
      <c r="UUF28" s="73"/>
      <c r="UUG28" s="73"/>
      <c r="UUH28" s="73"/>
      <c r="UUI28" s="73"/>
      <c r="UUJ28" s="73"/>
      <c r="UUK28" s="73"/>
      <c r="UUL28" s="73"/>
      <c r="UUM28" s="73"/>
      <c r="UUN28" s="73"/>
      <c r="UUO28" s="73"/>
      <c r="UUP28" s="73"/>
      <c r="UUQ28" s="73"/>
      <c r="UUR28" s="73"/>
      <c r="UUS28" s="73"/>
      <c r="UUT28" s="73"/>
      <c r="UUU28" s="73"/>
      <c r="UUV28" s="73"/>
      <c r="UUW28" s="73"/>
      <c r="UUX28" s="73"/>
      <c r="UUY28" s="73"/>
      <c r="UUZ28" s="74"/>
      <c r="UVA28" s="73"/>
      <c r="UVB28" s="73"/>
      <c r="UVC28" s="73"/>
      <c r="UVD28" s="73"/>
      <c r="UVE28" s="73"/>
      <c r="UVF28" s="73"/>
      <c r="UVG28" s="73"/>
      <c r="UVH28" s="73"/>
      <c r="UVI28" s="73"/>
      <c r="UVJ28" s="73"/>
      <c r="UVK28" s="73"/>
      <c r="UVL28" s="73"/>
      <c r="UVM28" s="73"/>
      <c r="UVN28" s="73"/>
      <c r="UVO28" s="73"/>
      <c r="UVP28" s="73"/>
      <c r="UVQ28" s="73"/>
      <c r="UVR28" s="73"/>
      <c r="UVS28" s="73"/>
      <c r="UVT28" s="73"/>
      <c r="UVU28" s="73"/>
      <c r="UVV28" s="73"/>
      <c r="UVW28" s="73"/>
      <c r="UVX28" s="73"/>
      <c r="UVY28" s="73"/>
      <c r="UVZ28" s="74"/>
      <c r="UWA28" s="73"/>
      <c r="UWB28" s="73"/>
      <c r="UWC28" s="73"/>
      <c r="UWD28" s="73"/>
      <c r="UWE28" s="73"/>
      <c r="UWF28" s="73"/>
      <c r="UWG28" s="73"/>
      <c r="UWH28" s="73"/>
      <c r="UWI28" s="73"/>
      <c r="UWJ28" s="73"/>
      <c r="UWK28" s="73"/>
      <c r="UWL28" s="73"/>
      <c r="UWM28" s="73"/>
      <c r="UWN28" s="73"/>
      <c r="UWO28" s="73"/>
      <c r="UWP28" s="73"/>
      <c r="UWQ28" s="73"/>
      <c r="UWR28" s="73"/>
      <c r="UWS28" s="73"/>
      <c r="UWT28" s="73"/>
      <c r="UWU28" s="73"/>
      <c r="UWV28" s="73"/>
      <c r="UWW28" s="73"/>
      <c r="UWX28" s="73"/>
      <c r="UWY28" s="73"/>
      <c r="UWZ28" s="74"/>
      <c r="UXA28" s="73"/>
      <c r="UXB28" s="73"/>
      <c r="UXC28" s="73"/>
      <c r="UXD28" s="73"/>
      <c r="UXE28" s="73"/>
      <c r="UXF28" s="73"/>
      <c r="UXG28" s="73"/>
      <c r="UXH28" s="73"/>
      <c r="UXI28" s="73"/>
      <c r="UXJ28" s="73"/>
      <c r="UXK28" s="73"/>
      <c r="UXL28" s="73"/>
      <c r="UXM28" s="73"/>
      <c r="UXN28" s="73"/>
      <c r="UXO28" s="73"/>
      <c r="UXP28" s="73"/>
      <c r="UXQ28" s="73"/>
      <c r="UXR28" s="73"/>
      <c r="UXS28" s="73"/>
      <c r="UXT28" s="73"/>
      <c r="UXU28" s="73"/>
      <c r="UXV28" s="73"/>
      <c r="UXW28" s="73"/>
      <c r="UXX28" s="73"/>
      <c r="UXY28" s="73"/>
      <c r="UXZ28" s="74"/>
      <c r="UYA28" s="73"/>
      <c r="UYB28" s="73"/>
      <c r="UYC28" s="73"/>
      <c r="UYD28" s="73"/>
      <c r="UYE28" s="73"/>
      <c r="UYF28" s="73"/>
      <c r="UYG28" s="73"/>
      <c r="UYH28" s="73"/>
      <c r="UYI28" s="73"/>
      <c r="UYJ28" s="73"/>
      <c r="UYK28" s="73"/>
      <c r="UYL28" s="73"/>
      <c r="UYM28" s="73"/>
      <c r="UYN28" s="73"/>
      <c r="UYO28" s="73"/>
      <c r="UYP28" s="73"/>
      <c r="UYQ28" s="73"/>
      <c r="UYR28" s="73"/>
      <c r="UYS28" s="73"/>
      <c r="UYT28" s="73"/>
      <c r="UYU28" s="73"/>
      <c r="UYV28" s="73"/>
      <c r="UYW28" s="73"/>
      <c r="UYX28" s="73"/>
      <c r="UYY28" s="73"/>
      <c r="UYZ28" s="74"/>
      <c r="UZA28" s="73"/>
      <c r="UZB28" s="73"/>
      <c r="UZC28" s="73"/>
      <c r="UZD28" s="73"/>
      <c r="UZE28" s="73"/>
      <c r="UZF28" s="73"/>
      <c r="UZG28" s="73"/>
      <c r="UZH28" s="73"/>
      <c r="UZI28" s="73"/>
      <c r="UZJ28" s="73"/>
      <c r="UZK28" s="73"/>
      <c r="UZL28" s="73"/>
      <c r="UZM28" s="73"/>
      <c r="UZN28" s="73"/>
      <c r="UZO28" s="73"/>
      <c r="UZP28" s="73"/>
      <c r="UZQ28" s="73"/>
      <c r="UZR28" s="73"/>
      <c r="UZS28" s="73"/>
      <c r="UZT28" s="73"/>
      <c r="UZU28" s="73"/>
      <c r="UZV28" s="73"/>
      <c r="UZW28" s="73"/>
      <c r="UZX28" s="73"/>
      <c r="UZY28" s="73"/>
      <c r="UZZ28" s="74"/>
      <c r="VAA28" s="73"/>
      <c r="VAB28" s="73"/>
      <c r="VAC28" s="73"/>
      <c r="VAD28" s="73"/>
      <c r="VAE28" s="73"/>
      <c r="VAF28" s="73"/>
      <c r="VAG28" s="73"/>
      <c r="VAH28" s="73"/>
      <c r="VAI28" s="73"/>
      <c r="VAJ28" s="73"/>
      <c r="VAK28" s="73"/>
      <c r="VAL28" s="73"/>
      <c r="VAM28" s="73"/>
      <c r="VAN28" s="73"/>
      <c r="VAO28" s="73"/>
      <c r="VAP28" s="73"/>
      <c r="VAQ28" s="73"/>
      <c r="VAR28" s="73"/>
      <c r="VAS28" s="73"/>
      <c r="VAT28" s="73"/>
      <c r="VAU28" s="73"/>
      <c r="VAV28" s="73"/>
      <c r="VAW28" s="73"/>
      <c r="VAX28" s="73"/>
      <c r="VAY28" s="73"/>
      <c r="VAZ28" s="74"/>
      <c r="VBA28" s="73"/>
      <c r="VBB28" s="73"/>
      <c r="VBC28" s="73"/>
      <c r="VBD28" s="73"/>
      <c r="VBE28" s="73"/>
      <c r="VBF28" s="73"/>
      <c r="VBG28" s="73"/>
      <c r="VBH28" s="73"/>
      <c r="VBI28" s="73"/>
      <c r="VBJ28" s="73"/>
      <c r="VBK28" s="73"/>
      <c r="VBL28" s="73"/>
      <c r="VBM28" s="73"/>
      <c r="VBN28" s="73"/>
      <c r="VBO28" s="73"/>
      <c r="VBP28" s="73"/>
      <c r="VBQ28" s="73"/>
      <c r="VBR28" s="73"/>
      <c r="VBS28" s="73"/>
      <c r="VBT28" s="73"/>
      <c r="VBU28" s="73"/>
      <c r="VBV28" s="73"/>
      <c r="VBW28" s="73"/>
      <c r="VBX28" s="73"/>
      <c r="VBY28" s="73"/>
      <c r="VBZ28" s="74"/>
      <c r="VCA28" s="73"/>
      <c r="VCB28" s="73"/>
      <c r="VCC28" s="73"/>
      <c r="VCD28" s="73"/>
      <c r="VCE28" s="73"/>
      <c r="VCF28" s="73"/>
      <c r="VCG28" s="73"/>
      <c r="VCH28" s="73"/>
      <c r="VCI28" s="73"/>
      <c r="VCJ28" s="73"/>
      <c r="VCK28" s="73"/>
      <c r="VCL28" s="73"/>
      <c r="VCM28" s="73"/>
      <c r="VCN28" s="73"/>
      <c r="VCO28" s="73"/>
      <c r="VCP28" s="73"/>
      <c r="VCQ28" s="73"/>
      <c r="VCR28" s="73"/>
      <c r="VCS28" s="73"/>
      <c r="VCT28" s="73"/>
      <c r="VCU28" s="73"/>
      <c r="VCV28" s="73"/>
      <c r="VCW28" s="73"/>
      <c r="VCX28" s="73"/>
      <c r="VCY28" s="73"/>
      <c r="VCZ28" s="74"/>
      <c r="VDA28" s="73"/>
      <c r="VDB28" s="73"/>
      <c r="VDC28" s="73"/>
      <c r="VDD28" s="73"/>
      <c r="VDE28" s="73"/>
      <c r="VDF28" s="73"/>
      <c r="VDG28" s="73"/>
      <c r="VDH28" s="73"/>
      <c r="VDI28" s="73"/>
      <c r="VDJ28" s="73"/>
      <c r="VDK28" s="73"/>
      <c r="VDL28" s="73"/>
      <c r="VDM28" s="73"/>
      <c r="VDN28" s="73"/>
      <c r="VDO28" s="73"/>
      <c r="VDP28" s="73"/>
      <c r="VDQ28" s="73"/>
      <c r="VDR28" s="73"/>
      <c r="VDS28" s="73"/>
      <c r="VDT28" s="73"/>
      <c r="VDU28" s="73"/>
      <c r="VDV28" s="73"/>
      <c r="VDW28" s="73"/>
      <c r="VDX28" s="73"/>
      <c r="VDY28" s="73"/>
      <c r="VDZ28" s="74"/>
      <c r="VEA28" s="73"/>
      <c r="VEB28" s="73"/>
      <c r="VEC28" s="73"/>
      <c r="VED28" s="73"/>
      <c r="VEE28" s="73"/>
      <c r="VEF28" s="73"/>
      <c r="VEG28" s="73"/>
      <c r="VEH28" s="73"/>
      <c r="VEI28" s="73"/>
      <c r="VEJ28" s="73"/>
      <c r="VEK28" s="73"/>
      <c r="VEL28" s="73"/>
      <c r="VEM28" s="73"/>
      <c r="VEN28" s="73"/>
      <c r="VEO28" s="73"/>
      <c r="VEP28" s="73"/>
      <c r="VEQ28" s="73"/>
      <c r="VER28" s="73"/>
      <c r="VES28" s="73"/>
      <c r="VET28" s="73"/>
      <c r="VEU28" s="73"/>
      <c r="VEV28" s="73"/>
      <c r="VEW28" s="73"/>
      <c r="VEX28" s="73"/>
      <c r="VEY28" s="73"/>
      <c r="VEZ28" s="74"/>
      <c r="VFA28" s="73"/>
      <c r="VFB28" s="73"/>
      <c r="VFC28" s="73"/>
      <c r="VFD28" s="73"/>
      <c r="VFE28" s="73"/>
      <c r="VFF28" s="73"/>
      <c r="VFG28" s="73"/>
      <c r="VFH28" s="73"/>
      <c r="VFI28" s="73"/>
      <c r="VFJ28" s="73"/>
      <c r="VFK28" s="73"/>
      <c r="VFL28" s="73"/>
      <c r="VFM28" s="73"/>
      <c r="VFN28" s="73"/>
      <c r="VFO28" s="73"/>
      <c r="VFP28" s="73"/>
      <c r="VFQ28" s="73"/>
      <c r="VFR28" s="73"/>
      <c r="VFS28" s="73"/>
      <c r="VFT28" s="73"/>
      <c r="VFU28" s="73"/>
      <c r="VFV28" s="73"/>
      <c r="VFW28" s="73"/>
      <c r="VFX28" s="73"/>
      <c r="VFY28" s="73"/>
      <c r="VFZ28" s="74"/>
      <c r="VGA28" s="73"/>
      <c r="VGB28" s="73"/>
      <c r="VGC28" s="73"/>
      <c r="VGD28" s="73"/>
      <c r="VGE28" s="73"/>
      <c r="VGF28" s="73"/>
      <c r="VGG28" s="73"/>
      <c r="VGH28" s="73"/>
      <c r="VGI28" s="73"/>
      <c r="VGJ28" s="73"/>
      <c r="VGK28" s="73"/>
      <c r="VGL28" s="73"/>
      <c r="VGM28" s="73"/>
      <c r="VGN28" s="73"/>
      <c r="VGO28" s="73"/>
      <c r="VGP28" s="73"/>
      <c r="VGQ28" s="73"/>
      <c r="VGR28" s="73"/>
      <c r="VGS28" s="73"/>
      <c r="VGT28" s="73"/>
      <c r="VGU28" s="73"/>
      <c r="VGV28" s="73"/>
      <c r="VGW28" s="73"/>
      <c r="VGX28" s="73"/>
      <c r="VGY28" s="73"/>
      <c r="VGZ28" s="74"/>
      <c r="VHA28" s="73"/>
      <c r="VHB28" s="73"/>
      <c r="VHC28" s="73"/>
      <c r="VHD28" s="73"/>
      <c r="VHE28" s="73"/>
      <c r="VHF28" s="73"/>
      <c r="VHG28" s="73"/>
      <c r="VHH28" s="73"/>
      <c r="VHI28" s="73"/>
      <c r="VHJ28" s="73"/>
      <c r="VHK28" s="73"/>
      <c r="VHL28" s="73"/>
      <c r="VHM28" s="73"/>
      <c r="VHN28" s="73"/>
      <c r="VHO28" s="73"/>
      <c r="VHP28" s="73"/>
      <c r="VHQ28" s="73"/>
      <c r="VHR28" s="73"/>
      <c r="VHS28" s="73"/>
      <c r="VHT28" s="73"/>
      <c r="VHU28" s="73"/>
      <c r="VHV28" s="73"/>
      <c r="VHW28" s="73"/>
      <c r="VHX28" s="73"/>
      <c r="VHY28" s="73"/>
      <c r="VHZ28" s="74"/>
      <c r="VIA28" s="73"/>
      <c r="VIB28" s="73"/>
      <c r="VIC28" s="73"/>
      <c r="VID28" s="73"/>
      <c r="VIE28" s="73"/>
      <c r="VIF28" s="73"/>
      <c r="VIG28" s="73"/>
      <c r="VIH28" s="73"/>
      <c r="VII28" s="73"/>
      <c r="VIJ28" s="73"/>
      <c r="VIK28" s="73"/>
      <c r="VIL28" s="73"/>
      <c r="VIM28" s="73"/>
      <c r="VIN28" s="73"/>
      <c r="VIO28" s="73"/>
      <c r="VIP28" s="73"/>
      <c r="VIQ28" s="73"/>
      <c r="VIR28" s="73"/>
      <c r="VIS28" s="73"/>
      <c r="VIT28" s="73"/>
      <c r="VIU28" s="73"/>
      <c r="VIV28" s="73"/>
      <c r="VIW28" s="73"/>
      <c r="VIX28" s="73"/>
      <c r="VIY28" s="73"/>
      <c r="VIZ28" s="74"/>
      <c r="VJA28" s="73"/>
      <c r="VJB28" s="73"/>
      <c r="VJC28" s="73"/>
      <c r="VJD28" s="73"/>
      <c r="VJE28" s="73"/>
      <c r="VJF28" s="73"/>
      <c r="VJG28" s="73"/>
      <c r="VJH28" s="73"/>
      <c r="VJI28" s="73"/>
      <c r="VJJ28" s="73"/>
      <c r="VJK28" s="73"/>
      <c r="VJL28" s="73"/>
      <c r="VJM28" s="73"/>
      <c r="VJN28" s="73"/>
      <c r="VJO28" s="73"/>
      <c r="VJP28" s="73"/>
      <c r="VJQ28" s="73"/>
      <c r="VJR28" s="73"/>
      <c r="VJS28" s="73"/>
      <c r="VJT28" s="73"/>
      <c r="VJU28" s="73"/>
      <c r="VJV28" s="73"/>
      <c r="VJW28" s="73"/>
      <c r="VJX28" s="73"/>
      <c r="VJY28" s="73"/>
      <c r="VJZ28" s="74"/>
      <c r="VKA28" s="73"/>
      <c r="VKB28" s="73"/>
      <c r="VKC28" s="73"/>
      <c r="VKD28" s="73"/>
      <c r="VKE28" s="73"/>
      <c r="VKF28" s="73"/>
      <c r="VKG28" s="73"/>
      <c r="VKH28" s="73"/>
      <c r="VKI28" s="73"/>
      <c r="VKJ28" s="73"/>
      <c r="VKK28" s="73"/>
      <c r="VKL28" s="73"/>
      <c r="VKM28" s="73"/>
      <c r="VKN28" s="73"/>
      <c r="VKO28" s="73"/>
      <c r="VKP28" s="73"/>
      <c r="VKQ28" s="73"/>
      <c r="VKR28" s="73"/>
      <c r="VKS28" s="73"/>
      <c r="VKT28" s="73"/>
      <c r="VKU28" s="73"/>
      <c r="VKV28" s="73"/>
      <c r="VKW28" s="73"/>
      <c r="VKX28" s="73"/>
      <c r="VKY28" s="73"/>
      <c r="VKZ28" s="74"/>
      <c r="VLA28" s="73"/>
      <c r="VLB28" s="73"/>
      <c r="VLC28" s="73"/>
      <c r="VLD28" s="73"/>
      <c r="VLE28" s="73"/>
      <c r="VLF28" s="73"/>
      <c r="VLG28" s="73"/>
      <c r="VLH28" s="73"/>
      <c r="VLI28" s="73"/>
      <c r="VLJ28" s="73"/>
      <c r="VLK28" s="73"/>
      <c r="VLL28" s="73"/>
      <c r="VLM28" s="73"/>
      <c r="VLN28" s="73"/>
      <c r="VLO28" s="73"/>
      <c r="VLP28" s="73"/>
      <c r="VLQ28" s="73"/>
      <c r="VLR28" s="73"/>
      <c r="VLS28" s="73"/>
      <c r="VLT28" s="73"/>
      <c r="VLU28" s="73"/>
      <c r="VLV28" s="73"/>
      <c r="VLW28" s="73"/>
      <c r="VLX28" s="73"/>
      <c r="VLY28" s="73"/>
      <c r="VLZ28" s="74"/>
      <c r="VMA28" s="73"/>
      <c r="VMB28" s="73"/>
      <c r="VMC28" s="73"/>
      <c r="VMD28" s="73"/>
      <c r="VME28" s="73"/>
      <c r="VMF28" s="73"/>
      <c r="VMG28" s="73"/>
      <c r="VMH28" s="73"/>
      <c r="VMI28" s="73"/>
      <c r="VMJ28" s="73"/>
      <c r="VMK28" s="73"/>
      <c r="VML28" s="73"/>
      <c r="VMM28" s="73"/>
      <c r="VMN28" s="73"/>
      <c r="VMO28" s="73"/>
      <c r="VMP28" s="73"/>
      <c r="VMQ28" s="73"/>
      <c r="VMR28" s="73"/>
      <c r="VMS28" s="73"/>
      <c r="VMT28" s="73"/>
      <c r="VMU28" s="73"/>
      <c r="VMV28" s="73"/>
      <c r="VMW28" s="73"/>
      <c r="VMX28" s="73"/>
      <c r="VMY28" s="73"/>
      <c r="VMZ28" s="74"/>
      <c r="VNA28" s="73"/>
      <c r="VNB28" s="73"/>
      <c r="VNC28" s="73"/>
      <c r="VND28" s="73"/>
      <c r="VNE28" s="73"/>
      <c r="VNF28" s="73"/>
      <c r="VNG28" s="73"/>
      <c r="VNH28" s="73"/>
      <c r="VNI28" s="73"/>
      <c r="VNJ28" s="73"/>
      <c r="VNK28" s="73"/>
      <c r="VNL28" s="73"/>
      <c r="VNM28" s="73"/>
      <c r="VNN28" s="73"/>
      <c r="VNO28" s="73"/>
      <c r="VNP28" s="73"/>
      <c r="VNQ28" s="73"/>
      <c r="VNR28" s="73"/>
      <c r="VNS28" s="73"/>
      <c r="VNT28" s="73"/>
      <c r="VNU28" s="73"/>
      <c r="VNV28" s="73"/>
      <c r="VNW28" s="73"/>
      <c r="VNX28" s="73"/>
      <c r="VNY28" s="73"/>
      <c r="VNZ28" s="74"/>
      <c r="VOA28" s="73"/>
      <c r="VOB28" s="73"/>
      <c r="VOC28" s="73"/>
      <c r="VOD28" s="73"/>
      <c r="VOE28" s="73"/>
      <c r="VOF28" s="73"/>
      <c r="VOG28" s="73"/>
      <c r="VOH28" s="73"/>
      <c r="VOI28" s="73"/>
      <c r="VOJ28" s="73"/>
      <c r="VOK28" s="73"/>
      <c r="VOL28" s="73"/>
      <c r="VOM28" s="73"/>
      <c r="VON28" s="73"/>
      <c r="VOO28" s="73"/>
      <c r="VOP28" s="73"/>
      <c r="VOQ28" s="73"/>
      <c r="VOR28" s="73"/>
      <c r="VOS28" s="73"/>
      <c r="VOT28" s="73"/>
      <c r="VOU28" s="73"/>
      <c r="VOV28" s="73"/>
      <c r="VOW28" s="73"/>
      <c r="VOX28" s="73"/>
      <c r="VOY28" s="73"/>
      <c r="VOZ28" s="74"/>
      <c r="VPA28" s="73"/>
      <c r="VPB28" s="73"/>
      <c r="VPC28" s="73"/>
      <c r="VPD28" s="73"/>
      <c r="VPE28" s="73"/>
      <c r="VPF28" s="73"/>
      <c r="VPG28" s="73"/>
      <c r="VPH28" s="73"/>
      <c r="VPI28" s="73"/>
      <c r="VPJ28" s="73"/>
      <c r="VPK28" s="73"/>
      <c r="VPL28" s="73"/>
      <c r="VPM28" s="73"/>
      <c r="VPN28" s="73"/>
      <c r="VPO28" s="73"/>
      <c r="VPP28" s="73"/>
      <c r="VPQ28" s="73"/>
      <c r="VPR28" s="73"/>
      <c r="VPS28" s="73"/>
      <c r="VPT28" s="73"/>
      <c r="VPU28" s="73"/>
      <c r="VPV28" s="73"/>
      <c r="VPW28" s="73"/>
      <c r="VPX28" s="73"/>
      <c r="VPY28" s="73"/>
      <c r="VPZ28" s="74"/>
      <c r="VQA28" s="73"/>
      <c r="VQB28" s="73"/>
      <c r="VQC28" s="73"/>
      <c r="VQD28" s="73"/>
      <c r="VQE28" s="73"/>
      <c r="VQF28" s="73"/>
      <c r="VQG28" s="73"/>
      <c r="VQH28" s="73"/>
      <c r="VQI28" s="73"/>
      <c r="VQJ28" s="73"/>
      <c r="VQK28" s="73"/>
      <c r="VQL28" s="73"/>
      <c r="VQM28" s="73"/>
      <c r="VQN28" s="73"/>
      <c r="VQO28" s="73"/>
      <c r="VQP28" s="73"/>
      <c r="VQQ28" s="73"/>
      <c r="VQR28" s="73"/>
      <c r="VQS28" s="73"/>
      <c r="VQT28" s="73"/>
      <c r="VQU28" s="73"/>
      <c r="VQV28" s="73"/>
      <c r="VQW28" s="73"/>
      <c r="VQX28" s="73"/>
      <c r="VQY28" s="73"/>
      <c r="VQZ28" s="74"/>
      <c r="VRA28" s="73"/>
      <c r="VRB28" s="73"/>
      <c r="VRC28" s="73"/>
      <c r="VRD28" s="73"/>
      <c r="VRE28" s="73"/>
      <c r="VRF28" s="73"/>
      <c r="VRG28" s="73"/>
      <c r="VRH28" s="73"/>
      <c r="VRI28" s="73"/>
      <c r="VRJ28" s="73"/>
      <c r="VRK28" s="73"/>
      <c r="VRL28" s="73"/>
      <c r="VRM28" s="73"/>
      <c r="VRN28" s="73"/>
      <c r="VRO28" s="73"/>
      <c r="VRP28" s="73"/>
      <c r="VRQ28" s="73"/>
      <c r="VRR28" s="73"/>
      <c r="VRS28" s="73"/>
      <c r="VRT28" s="73"/>
      <c r="VRU28" s="73"/>
      <c r="VRV28" s="73"/>
      <c r="VRW28" s="73"/>
      <c r="VRX28" s="73"/>
      <c r="VRY28" s="73"/>
      <c r="VRZ28" s="74"/>
      <c r="VSA28" s="73"/>
      <c r="VSB28" s="73"/>
      <c r="VSC28" s="73"/>
      <c r="VSD28" s="73"/>
      <c r="VSE28" s="73"/>
      <c r="VSF28" s="73"/>
      <c r="VSG28" s="73"/>
      <c r="VSH28" s="73"/>
      <c r="VSI28" s="73"/>
      <c r="VSJ28" s="73"/>
      <c r="VSK28" s="73"/>
      <c r="VSL28" s="73"/>
      <c r="VSM28" s="73"/>
      <c r="VSN28" s="73"/>
      <c r="VSO28" s="73"/>
      <c r="VSP28" s="73"/>
      <c r="VSQ28" s="73"/>
      <c r="VSR28" s="73"/>
      <c r="VSS28" s="73"/>
      <c r="VST28" s="73"/>
      <c r="VSU28" s="73"/>
      <c r="VSV28" s="73"/>
      <c r="VSW28" s="73"/>
      <c r="VSX28" s="73"/>
      <c r="VSY28" s="73"/>
      <c r="VSZ28" s="74"/>
      <c r="VTA28" s="73"/>
      <c r="VTB28" s="73"/>
      <c r="VTC28" s="73"/>
      <c r="VTD28" s="73"/>
      <c r="VTE28" s="73"/>
      <c r="VTF28" s="73"/>
      <c r="VTG28" s="73"/>
      <c r="VTH28" s="73"/>
      <c r="VTI28" s="73"/>
      <c r="VTJ28" s="73"/>
      <c r="VTK28" s="73"/>
      <c r="VTL28" s="73"/>
      <c r="VTM28" s="73"/>
      <c r="VTN28" s="73"/>
      <c r="VTO28" s="73"/>
      <c r="VTP28" s="73"/>
      <c r="VTQ28" s="73"/>
      <c r="VTR28" s="73"/>
      <c r="VTS28" s="73"/>
      <c r="VTT28" s="73"/>
      <c r="VTU28" s="73"/>
      <c r="VTV28" s="73"/>
      <c r="VTW28" s="73"/>
      <c r="VTX28" s="73"/>
      <c r="VTY28" s="73"/>
      <c r="VTZ28" s="74"/>
      <c r="VUA28" s="73"/>
      <c r="VUB28" s="73"/>
      <c r="VUC28" s="73"/>
      <c r="VUD28" s="73"/>
      <c r="VUE28" s="73"/>
      <c r="VUF28" s="73"/>
      <c r="VUG28" s="73"/>
      <c r="VUH28" s="73"/>
      <c r="VUI28" s="73"/>
      <c r="VUJ28" s="73"/>
      <c r="VUK28" s="73"/>
      <c r="VUL28" s="73"/>
      <c r="VUM28" s="73"/>
      <c r="VUN28" s="73"/>
      <c r="VUO28" s="73"/>
      <c r="VUP28" s="73"/>
      <c r="VUQ28" s="73"/>
      <c r="VUR28" s="73"/>
      <c r="VUS28" s="73"/>
      <c r="VUT28" s="73"/>
      <c r="VUU28" s="73"/>
      <c r="VUV28" s="73"/>
      <c r="VUW28" s="73"/>
      <c r="VUX28" s="73"/>
      <c r="VUY28" s="73"/>
      <c r="VUZ28" s="74"/>
      <c r="VVA28" s="73"/>
      <c r="VVB28" s="73"/>
      <c r="VVC28" s="73"/>
      <c r="VVD28" s="73"/>
      <c r="VVE28" s="73"/>
      <c r="VVF28" s="73"/>
      <c r="VVG28" s="73"/>
      <c r="VVH28" s="73"/>
      <c r="VVI28" s="73"/>
      <c r="VVJ28" s="73"/>
      <c r="VVK28" s="73"/>
      <c r="VVL28" s="73"/>
      <c r="VVM28" s="73"/>
      <c r="VVN28" s="73"/>
      <c r="VVO28" s="73"/>
      <c r="VVP28" s="73"/>
      <c r="VVQ28" s="73"/>
      <c r="VVR28" s="73"/>
      <c r="VVS28" s="73"/>
      <c r="VVT28" s="73"/>
      <c r="VVU28" s="73"/>
      <c r="VVV28" s="73"/>
      <c r="VVW28" s="73"/>
      <c r="VVX28" s="73"/>
      <c r="VVY28" s="73"/>
      <c r="VVZ28" s="74"/>
      <c r="VWA28" s="73"/>
      <c r="VWB28" s="73"/>
      <c r="VWC28" s="73"/>
      <c r="VWD28" s="73"/>
      <c r="VWE28" s="73"/>
      <c r="VWF28" s="73"/>
      <c r="VWG28" s="73"/>
      <c r="VWH28" s="73"/>
      <c r="VWI28" s="73"/>
      <c r="VWJ28" s="73"/>
      <c r="VWK28" s="73"/>
      <c r="VWL28" s="73"/>
      <c r="VWM28" s="73"/>
      <c r="VWN28" s="73"/>
      <c r="VWO28" s="73"/>
      <c r="VWP28" s="73"/>
      <c r="VWQ28" s="73"/>
      <c r="VWR28" s="73"/>
      <c r="VWS28" s="73"/>
      <c r="VWT28" s="73"/>
      <c r="VWU28" s="73"/>
      <c r="VWV28" s="73"/>
      <c r="VWW28" s="73"/>
      <c r="VWX28" s="73"/>
      <c r="VWY28" s="73"/>
      <c r="VWZ28" s="74"/>
      <c r="VXA28" s="73"/>
      <c r="VXB28" s="73"/>
      <c r="VXC28" s="73"/>
      <c r="VXD28" s="73"/>
      <c r="VXE28" s="73"/>
      <c r="VXF28" s="73"/>
      <c r="VXG28" s="73"/>
      <c r="VXH28" s="73"/>
      <c r="VXI28" s="73"/>
      <c r="VXJ28" s="73"/>
      <c r="VXK28" s="73"/>
      <c r="VXL28" s="73"/>
      <c r="VXM28" s="73"/>
      <c r="VXN28" s="73"/>
      <c r="VXO28" s="73"/>
      <c r="VXP28" s="73"/>
      <c r="VXQ28" s="73"/>
      <c r="VXR28" s="73"/>
      <c r="VXS28" s="73"/>
      <c r="VXT28" s="73"/>
      <c r="VXU28" s="73"/>
      <c r="VXV28" s="73"/>
      <c r="VXW28" s="73"/>
      <c r="VXX28" s="73"/>
      <c r="VXY28" s="73"/>
      <c r="VXZ28" s="74"/>
      <c r="VYA28" s="73"/>
      <c r="VYB28" s="73"/>
      <c r="VYC28" s="73"/>
      <c r="VYD28" s="73"/>
      <c r="VYE28" s="73"/>
      <c r="VYF28" s="73"/>
      <c r="VYG28" s="73"/>
      <c r="VYH28" s="73"/>
      <c r="VYI28" s="73"/>
      <c r="VYJ28" s="73"/>
      <c r="VYK28" s="73"/>
      <c r="VYL28" s="73"/>
      <c r="VYM28" s="73"/>
      <c r="VYN28" s="73"/>
      <c r="VYO28" s="73"/>
      <c r="VYP28" s="73"/>
      <c r="VYQ28" s="73"/>
      <c r="VYR28" s="73"/>
      <c r="VYS28" s="73"/>
      <c r="VYT28" s="73"/>
      <c r="VYU28" s="73"/>
      <c r="VYV28" s="73"/>
      <c r="VYW28" s="73"/>
      <c r="VYX28" s="73"/>
      <c r="VYY28" s="73"/>
      <c r="VYZ28" s="74"/>
      <c r="VZA28" s="73"/>
      <c r="VZB28" s="73"/>
      <c r="VZC28" s="73"/>
      <c r="VZD28" s="73"/>
      <c r="VZE28" s="73"/>
      <c r="VZF28" s="73"/>
      <c r="VZG28" s="73"/>
      <c r="VZH28" s="73"/>
      <c r="VZI28" s="73"/>
      <c r="VZJ28" s="73"/>
      <c r="VZK28" s="73"/>
      <c r="VZL28" s="73"/>
      <c r="VZM28" s="73"/>
      <c r="VZN28" s="73"/>
      <c r="VZO28" s="73"/>
      <c r="VZP28" s="73"/>
      <c r="VZQ28" s="73"/>
      <c r="VZR28" s="73"/>
      <c r="VZS28" s="73"/>
      <c r="VZT28" s="73"/>
      <c r="VZU28" s="73"/>
      <c r="VZV28" s="73"/>
      <c r="VZW28" s="73"/>
      <c r="VZX28" s="73"/>
      <c r="VZY28" s="73"/>
      <c r="VZZ28" s="74"/>
      <c r="WAA28" s="73"/>
      <c r="WAB28" s="73"/>
      <c r="WAC28" s="73"/>
      <c r="WAD28" s="73"/>
      <c r="WAE28" s="73"/>
      <c r="WAF28" s="73"/>
      <c r="WAG28" s="73"/>
      <c r="WAH28" s="73"/>
      <c r="WAI28" s="73"/>
      <c r="WAJ28" s="73"/>
      <c r="WAK28" s="73"/>
      <c r="WAL28" s="73"/>
      <c r="WAM28" s="73"/>
      <c r="WAN28" s="73"/>
      <c r="WAO28" s="73"/>
      <c r="WAP28" s="73"/>
      <c r="WAQ28" s="73"/>
      <c r="WAR28" s="73"/>
      <c r="WAS28" s="73"/>
      <c r="WAT28" s="73"/>
      <c r="WAU28" s="73"/>
      <c r="WAV28" s="73"/>
      <c r="WAW28" s="73"/>
      <c r="WAX28" s="73"/>
      <c r="WAY28" s="73"/>
      <c r="WAZ28" s="74"/>
      <c r="WBA28" s="73"/>
      <c r="WBB28" s="73"/>
      <c r="WBC28" s="73"/>
      <c r="WBD28" s="73"/>
      <c r="WBE28" s="73"/>
      <c r="WBF28" s="73"/>
      <c r="WBG28" s="73"/>
      <c r="WBH28" s="73"/>
      <c r="WBI28" s="73"/>
      <c r="WBJ28" s="73"/>
      <c r="WBK28" s="73"/>
      <c r="WBL28" s="73"/>
      <c r="WBM28" s="73"/>
      <c r="WBN28" s="73"/>
      <c r="WBO28" s="73"/>
      <c r="WBP28" s="73"/>
      <c r="WBQ28" s="73"/>
      <c r="WBR28" s="73"/>
      <c r="WBS28" s="73"/>
      <c r="WBT28" s="73"/>
      <c r="WBU28" s="73"/>
      <c r="WBV28" s="73"/>
      <c r="WBW28" s="73"/>
      <c r="WBX28" s="73"/>
      <c r="WBY28" s="73"/>
      <c r="WBZ28" s="74"/>
      <c r="WCA28" s="73"/>
      <c r="WCB28" s="73"/>
      <c r="WCC28" s="73"/>
      <c r="WCD28" s="73"/>
      <c r="WCE28" s="73"/>
      <c r="WCF28" s="73"/>
      <c r="WCG28" s="73"/>
      <c r="WCH28" s="73"/>
      <c r="WCI28" s="73"/>
      <c r="WCJ28" s="73"/>
      <c r="WCK28" s="73"/>
      <c r="WCL28" s="73"/>
      <c r="WCM28" s="73"/>
      <c r="WCN28" s="73"/>
      <c r="WCO28" s="73"/>
      <c r="WCP28" s="73"/>
      <c r="WCQ28" s="73"/>
      <c r="WCR28" s="73"/>
      <c r="WCS28" s="73"/>
      <c r="WCT28" s="73"/>
      <c r="WCU28" s="73"/>
      <c r="WCV28" s="73"/>
      <c r="WCW28" s="73"/>
      <c r="WCX28" s="73"/>
      <c r="WCY28" s="73"/>
      <c r="WCZ28" s="74"/>
      <c r="WDA28" s="73"/>
      <c r="WDB28" s="73"/>
      <c r="WDC28" s="73"/>
      <c r="WDD28" s="73"/>
      <c r="WDE28" s="73"/>
      <c r="WDF28" s="73"/>
      <c r="WDG28" s="73"/>
      <c r="WDH28" s="73"/>
      <c r="WDI28" s="73"/>
      <c r="WDJ28" s="73"/>
      <c r="WDK28" s="73"/>
      <c r="WDL28" s="73"/>
      <c r="WDM28" s="73"/>
      <c r="WDN28" s="73"/>
      <c r="WDO28" s="73"/>
      <c r="WDP28" s="73"/>
      <c r="WDQ28" s="73"/>
      <c r="WDR28" s="73"/>
      <c r="WDS28" s="73"/>
      <c r="WDT28" s="73"/>
      <c r="WDU28" s="73"/>
      <c r="WDV28" s="73"/>
      <c r="WDW28" s="73"/>
      <c r="WDX28" s="73"/>
      <c r="WDY28" s="73"/>
      <c r="WDZ28" s="74"/>
      <c r="WEA28" s="73"/>
      <c r="WEB28" s="73"/>
      <c r="WEC28" s="73"/>
      <c r="WED28" s="73"/>
      <c r="WEE28" s="73"/>
      <c r="WEF28" s="73"/>
      <c r="WEG28" s="73"/>
      <c r="WEH28" s="73"/>
      <c r="WEI28" s="73"/>
      <c r="WEJ28" s="73"/>
      <c r="WEK28" s="73"/>
      <c r="WEL28" s="73"/>
      <c r="WEM28" s="73"/>
      <c r="WEN28" s="73"/>
      <c r="WEO28" s="73"/>
      <c r="WEP28" s="73"/>
      <c r="WEQ28" s="73"/>
      <c r="WER28" s="73"/>
      <c r="WES28" s="73"/>
      <c r="WET28" s="73"/>
      <c r="WEU28" s="73"/>
      <c r="WEV28" s="73"/>
      <c r="WEW28" s="73"/>
      <c r="WEX28" s="73"/>
      <c r="WEY28" s="73"/>
      <c r="WEZ28" s="74"/>
      <c r="WFA28" s="73"/>
      <c r="WFB28" s="73"/>
      <c r="WFC28" s="73"/>
      <c r="WFD28" s="73"/>
      <c r="WFE28" s="73"/>
      <c r="WFF28" s="73"/>
      <c r="WFG28" s="73"/>
      <c r="WFH28" s="73"/>
      <c r="WFI28" s="73"/>
      <c r="WFJ28" s="73"/>
      <c r="WFK28" s="73"/>
      <c r="WFL28" s="73"/>
      <c r="WFM28" s="73"/>
      <c r="WFN28" s="73"/>
      <c r="WFO28" s="73"/>
      <c r="WFP28" s="73"/>
      <c r="WFQ28" s="73"/>
      <c r="WFR28" s="73"/>
      <c r="WFS28" s="73"/>
      <c r="WFT28" s="73"/>
      <c r="WFU28" s="73"/>
      <c r="WFV28" s="73"/>
      <c r="WFW28" s="73"/>
      <c r="WFX28" s="73"/>
      <c r="WFY28" s="73"/>
      <c r="WFZ28" s="74"/>
      <c r="WGA28" s="73"/>
      <c r="WGB28" s="73"/>
      <c r="WGC28" s="73"/>
      <c r="WGD28" s="73"/>
      <c r="WGE28" s="73"/>
      <c r="WGF28" s="73"/>
      <c r="WGG28" s="73"/>
      <c r="WGH28" s="73"/>
      <c r="WGI28" s="73"/>
      <c r="WGJ28" s="73"/>
      <c r="WGK28" s="73"/>
      <c r="WGL28" s="73"/>
      <c r="WGM28" s="73"/>
      <c r="WGN28" s="73"/>
      <c r="WGO28" s="73"/>
      <c r="WGP28" s="73"/>
      <c r="WGQ28" s="73"/>
      <c r="WGR28" s="73"/>
      <c r="WGS28" s="73"/>
      <c r="WGT28" s="73"/>
      <c r="WGU28" s="73"/>
      <c r="WGV28" s="73"/>
      <c r="WGW28" s="73"/>
      <c r="WGX28" s="73"/>
      <c r="WGY28" s="73"/>
      <c r="WGZ28" s="74"/>
      <c r="WHA28" s="73"/>
      <c r="WHB28" s="73"/>
      <c r="WHC28" s="73"/>
      <c r="WHD28" s="73"/>
      <c r="WHE28" s="73"/>
      <c r="WHF28" s="73"/>
      <c r="WHG28" s="73"/>
      <c r="WHH28" s="73"/>
      <c r="WHI28" s="73"/>
      <c r="WHJ28" s="73"/>
      <c r="WHK28" s="73"/>
      <c r="WHL28" s="73"/>
      <c r="WHM28" s="73"/>
      <c r="WHN28" s="73"/>
      <c r="WHO28" s="73"/>
      <c r="WHP28" s="73"/>
      <c r="WHQ28" s="73"/>
      <c r="WHR28" s="73"/>
      <c r="WHS28" s="73"/>
      <c r="WHT28" s="73"/>
      <c r="WHU28" s="73"/>
      <c r="WHV28" s="73"/>
      <c r="WHW28" s="73"/>
      <c r="WHX28" s="73"/>
      <c r="WHY28" s="73"/>
      <c r="WHZ28" s="74"/>
      <c r="WIA28" s="73"/>
      <c r="WIB28" s="73"/>
      <c r="WIC28" s="73"/>
      <c r="WID28" s="73"/>
      <c r="WIE28" s="73"/>
      <c r="WIF28" s="73"/>
      <c r="WIG28" s="73"/>
      <c r="WIH28" s="73"/>
      <c r="WII28" s="73"/>
      <c r="WIJ28" s="73"/>
      <c r="WIK28" s="73"/>
      <c r="WIL28" s="73"/>
      <c r="WIM28" s="73"/>
      <c r="WIN28" s="73"/>
      <c r="WIO28" s="73"/>
      <c r="WIP28" s="73"/>
      <c r="WIQ28" s="73"/>
      <c r="WIR28" s="73"/>
      <c r="WIS28" s="73"/>
      <c r="WIT28" s="73"/>
      <c r="WIU28" s="73"/>
      <c r="WIV28" s="73"/>
      <c r="WIW28" s="73"/>
      <c r="WIX28" s="73"/>
      <c r="WIY28" s="73"/>
      <c r="WIZ28" s="74"/>
      <c r="WJA28" s="73"/>
      <c r="WJB28" s="73"/>
      <c r="WJC28" s="73"/>
      <c r="WJD28" s="73"/>
      <c r="WJE28" s="73"/>
      <c r="WJF28" s="73"/>
      <c r="WJG28" s="73"/>
      <c r="WJH28" s="73"/>
      <c r="WJI28" s="73"/>
      <c r="WJJ28" s="73"/>
      <c r="WJK28" s="73"/>
      <c r="WJL28" s="73"/>
      <c r="WJM28" s="73"/>
      <c r="WJN28" s="73"/>
      <c r="WJO28" s="73"/>
      <c r="WJP28" s="73"/>
      <c r="WJQ28" s="73"/>
      <c r="WJR28" s="73"/>
      <c r="WJS28" s="73"/>
      <c r="WJT28" s="73"/>
      <c r="WJU28" s="73"/>
      <c r="WJV28" s="73"/>
      <c r="WJW28" s="73"/>
      <c r="WJX28" s="73"/>
      <c r="WJY28" s="73"/>
      <c r="WJZ28" s="74"/>
      <c r="WKA28" s="73"/>
      <c r="WKB28" s="73"/>
      <c r="WKC28" s="73"/>
      <c r="WKD28" s="73"/>
      <c r="WKE28" s="73"/>
      <c r="WKF28" s="73"/>
      <c r="WKG28" s="73"/>
      <c r="WKH28" s="73"/>
      <c r="WKI28" s="73"/>
      <c r="WKJ28" s="73"/>
      <c r="WKK28" s="73"/>
      <c r="WKL28" s="73"/>
      <c r="WKM28" s="73"/>
      <c r="WKN28" s="73"/>
      <c r="WKO28" s="73"/>
      <c r="WKP28" s="73"/>
      <c r="WKQ28" s="73"/>
      <c r="WKR28" s="73"/>
      <c r="WKS28" s="73"/>
      <c r="WKT28" s="73"/>
      <c r="WKU28" s="73"/>
      <c r="WKV28" s="73"/>
      <c r="WKW28" s="73"/>
      <c r="WKX28" s="73"/>
      <c r="WKY28" s="73"/>
      <c r="WKZ28" s="74"/>
      <c r="WLA28" s="73"/>
      <c r="WLB28" s="73"/>
      <c r="WLC28" s="73"/>
      <c r="WLD28" s="73"/>
      <c r="WLE28" s="73"/>
      <c r="WLF28" s="73"/>
      <c r="WLG28" s="73"/>
      <c r="WLH28" s="73"/>
      <c r="WLI28" s="73"/>
      <c r="WLJ28" s="73"/>
      <c r="WLK28" s="73"/>
      <c r="WLL28" s="73"/>
      <c r="WLM28" s="73"/>
      <c r="WLN28" s="73"/>
      <c r="WLO28" s="73"/>
      <c r="WLP28" s="73"/>
      <c r="WLQ28" s="73"/>
      <c r="WLR28" s="73"/>
      <c r="WLS28" s="73"/>
      <c r="WLT28" s="73"/>
      <c r="WLU28" s="73"/>
      <c r="WLV28" s="73"/>
      <c r="WLW28" s="73"/>
      <c r="WLX28" s="73"/>
      <c r="WLY28" s="73"/>
      <c r="WLZ28" s="74"/>
      <c r="WMA28" s="73"/>
      <c r="WMB28" s="73"/>
      <c r="WMC28" s="73"/>
      <c r="WMD28" s="73"/>
      <c r="WME28" s="73"/>
      <c r="WMF28" s="73"/>
      <c r="WMG28" s="73"/>
      <c r="WMH28" s="73"/>
      <c r="WMI28" s="73"/>
      <c r="WMJ28" s="73"/>
      <c r="WMK28" s="73"/>
      <c r="WML28" s="73"/>
      <c r="WMM28" s="73"/>
      <c r="WMN28" s="73"/>
      <c r="WMO28" s="73"/>
      <c r="WMP28" s="73"/>
      <c r="WMQ28" s="73"/>
      <c r="WMR28" s="73"/>
      <c r="WMS28" s="73"/>
      <c r="WMT28" s="73"/>
      <c r="WMU28" s="73"/>
      <c r="WMV28" s="73"/>
      <c r="WMW28" s="73"/>
      <c r="WMX28" s="73"/>
      <c r="WMY28" s="73"/>
      <c r="WMZ28" s="74"/>
      <c r="WNA28" s="73"/>
      <c r="WNB28" s="73"/>
      <c r="WNC28" s="73"/>
      <c r="WND28" s="73"/>
      <c r="WNE28" s="73"/>
      <c r="WNF28" s="73"/>
      <c r="WNG28" s="73"/>
      <c r="WNH28" s="73"/>
      <c r="WNI28" s="73"/>
      <c r="WNJ28" s="73"/>
      <c r="WNK28" s="73"/>
      <c r="WNL28" s="73"/>
      <c r="WNM28" s="73"/>
      <c r="WNN28" s="73"/>
      <c r="WNO28" s="73"/>
      <c r="WNP28" s="73"/>
      <c r="WNQ28" s="73"/>
      <c r="WNR28" s="73"/>
      <c r="WNS28" s="73"/>
      <c r="WNT28" s="73"/>
      <c r="WNU28" s="73"/>
      <c r="WNV28" s="73"/>
      <c r="WNW28" s="73"/>
      <c r="WNX28" s="73"/>
      <c r="WNY28" s="73"/>
      <c r="WNZ28" s="74"/>
      <c r="WOA28" s="73"/>
      <c r="WOB28" s="73"/>
      <c r="WOC28" s="73"/>
      <c r="WOD28" s="73"/>
      <c r="WOE28" s="73"/>
      <c r="WOF28" s="73"/>
      <c r="WOG28" s="73"/>
      <c r="WOH28" s="73"/>
      <c r="WOI28" s="73"/>
      <c r="WOJ28" s="73"/>
      <c r="WOK28" s="73"/>
      <c r="WOL28" s="73"/>
      <c r="WOM28" s="73"/>
      <c r="WON28" s="73"/>
      <c r="WOO28" s="73"/>
      <c r="WOP28" s="73"/>
      <c r="WOQ28" s="73"/>
      <c r="WOR28" s="73"/>
      <c r="WOS28" s="73"/>
      <c r="WOT28" s="73"/>
      <c r="WOU28" s="73"/>
      <c r="WOV28" s="73"/>
      <c r="WOW28" s="73"/>
      <c r="WOX28" s="73"/>
      <c r="WOY28" s="73"/>
      <c r="WOZ28" s="74"/>
      <c r="WPA28" s="73"/>
      <c r="WPB28" s="73"/>
      <c r="WPC28" s="73"/>
      <c r="WPD28" s="73"/>
      <c r="WPE28" s="73"/>
      <c r="WPF28" s="73"/>
      <c r="WPG28" s="73"/>
      <c r="WPH28" s="73"/>
      <c r="WPI28" s="73"/>
      <c r="WPJ28" s="73"/>
      <c r="WPK28" s="73"/>
      <c r="WPL28" s="73"/>
      <c r="WPM28" s="73"/>
      <c r="WPN28" s="73"/>
      <c r="WPO28" s="73"/>
      <c r="WPP28" s="73"/>
      <c r="WPQ28" s="73"/>
      <c r="WPR28" s="73"/>
      <c r="WPS28" s="73"/>
      <c r="WPT28" s="73"/>
      <c r="WPU28" s="73"/>
      <c r="WPV28" s="73"/>
      <c r="WPW28" s="73"/>
      <c r="WPX28" s="73"/>
      <c r="WPY28" s="73"/>
      <c r="WPZ28" s="74"/>
      <c r="WQA28" s="73"/>
      <c r="WQB28" s="73"/>
      <c r="WQC28" s="73"/>
      <c r="WQD28" s="73"/>
      <c r="WQE28" s="73"/>
      <c r="WQF28" s="73"/>
      <c r="WQG28" s="73"/>
      <c r="WQH28" s="73"/>
      <c r="WQI28" s="73"/>
      <c r="WQJ28" s="73"/>
      <c r="WQK28" s="73"/>
      <c r="WQL28" s="73"/>
      <c r="WQM28" s="73"/>
      <c r="WQN28" s="73"/>
      <c r="WQO28" s="73"/>
      <c r="WQP28" s="73"/>
      <c r="WQQ28" s="73"/>
      <c r="WQR28" s="73"/>
      <c r="WQS28" s="73"/>
      <c r="WQT28" s="73"/>
      <c r="WQU28" s="73"/>
      <c r="WQV28" s="73"/>
      <c r="WQW28" s="73"/>
      <c r="WQX28" s="73"/>
      <c r="WQY28" s="73"/>
      <c r="WQZ28" s="74"/>
      <c r="WRA28" s="73"/>
      <c r="WRB28" s="73"/>
      <c r="WRC28" s="73"/>
      <c r="WRD28" s="73"/>
      <c r="WRE28" s="73"/>
      <c r="WRF28" s="73"/>
      <c r="WRG28" s="73"/>
      <c r="WRH28" s="73"/>
      <c r="WRI28" s="73"/>
      <c r="WRJ28" s="73"/>
      <c r="WRK28" s="73"/>
      <c r="WRL28" s="73"/>
      <c r="WRM28" s="73"/>
      <c r="WRN28" s="73"/>
      <c r="WRO28" s="73"/>
      <c r="WRP28" s="73"/>
      <c r="WRQ28" s="73"/>
      <c r="WRR28" s="73"/>
      <c r="WRS28" s="73"/>
      <c r="WRT28" s="73"/>
      <c r="WRU28" s="73"/>
      <c r="WRV28" s="73"/>
      <c r="WRW28" s="73"/>
      <c r="WRX28" s="73"/>
      <c r="WRY28" s="73"/>
      <c r="WRZ28" s="74"/>
      <c r="WSA28" s="73"/>
      <c r="WSB28" s="73"/>
      <c r="WSC28" s="73"/>
      <c r="WSD28" s="73"/>
      <c r="WSE28" s="73"/>
      <c r="WSF28" s="73"/>
      <c r="WSG28" s="73"/>
      <c r="WSH28" s="73"/>
      <c r="WSI28" s="73"/>
      <c r="WSJ28" s="73"/>
      <c r="WSK28" s="73"/>
      <c r="WSL28" s="73"/>
      <c r="WSM28" s="73"/>
      <c r="WSN28" s="73"/>
      <c r="WSO28" s="73"/>
      <c r="WSP28" s="73"/>
      <c r="WSQ28" s="73"/>
      <c r="WSR28" s="73"/>
      <c r="WSS28" s="73"/>
      <c r="WST28" s="73"/>
      <c r="WSU28" s="73"/>
      <c r="WSV28" s="73"/>
      <c r="WSW28" s="73"/>
      <c r="WSX28" s="73"/>
      <c r="WSY28" s="73"/>
      <c r="WSZ28" s="74"/>
      <c r="WTA28" s="73"/>
      <c r="WTB28" s="73"/>
      <c r="WTC28" s="73"/>
      <c r="WTD28" s="73"/>
      <c r="WTE28" s="73"/>
      <c r="WTF28" s="73"/>
      <c r="WTG28" s="73"/>
      <c r="WTH28" s="73"/>
      <c r="WTI28" s="73"/>
      <c r="WTJ28" s="73"/>
      <c r="WTK28" s="73"/>
      <c r="WTL28" s="73"/>
      <c r="WTM28" s="73"/>
      <c r="WTN28" s="73"/>
      <c r="WTO28" s="73"/>
      <c r="WTP28" s="73"/>
      <c r="WTQ28" s="73"/>
      <c r="WTR28" s="73"/>
      <c r="WTS28" s="73"/>
      <c r="WTT28" s="73"/>
      <c r="WTU28" s="73"/>
      <c r="WTV28" s="73"/>
      <c r="WTW28" s="73"/>
      <c r="WTX28" s="73"/>
      <c r="WTY28" s="73"/>
      <c r="WTZ28" s="74"/>
      <c r="WUA28" s="73"/>
      <c r="WUB28" s="73"/>
      <c r="WUC28" s="73"/>
      <c r="WUD28" s="73"/>
      <c r="WUE28" s="73"/>
      <c r="WUF28" s="73"/>
      <c r="WUG28" s="73"/>
      <c r="WUH28" s="73"/>
      <c r="WUI28" s="73"/>
      <c r="WUJ28" s="73"/>
      <c r="WUK28" s="73"/>
      <c r="WUL28" s="73"/>
      <c r="WUM28" s="73"/>
      <c r="WUN28" s="73"/>
      <c r="WUO28" s="73"/>
      <c r="WUP28" s="73"/>
      <c r="WUQ28" s="73"/>
      <c r="WUR28" s="73"/>
      <c r="WUS28" s="73"/>
      <c r="WUT28" s="73"/>
      <c r="WUU28" s="73"/>
      <c r="WUV28" s="73"/>
      <c r="WUW28" s="73"/>
      <c r="WUX28" s="73"/>
      <c r="WUY28" s="73"/>
      <c r="WUZ28" s="74"/>
      <c r="WVA28" s="73"/>
      <c r="WVB28" s="73"/>
      <c r="WVC28" s="73"/>
      <c r="WVD28" s="73"/>
      <c r="WVE28" s="73"/>
      <c r="WVF28" s="73"/>
      <c r="WVG28" s="73"/>
      <c r="WVH28" s="73"/>
      <c r="WVI28" s="73"/>
      <c r="WVJ28" s="73"/>
      <c r="WVK28" s="73"/>
      <c r="WVL28" s="73"/>
      <c r="WVM28" s="73"/>
      <c r="WVN28" s="73"/>
      <c r="WVO28" s="73"/>
      <c r="WVP28" s="73"/>
      <c r="WVQ28" s="73"/>
      <c r="WVR28" s="73"/>
      <c r="WVS28" s="73"/>
      <c r="WVT28" s="73"/>
      <c r="WVU28" s="73"/>
      <c r="WVV28" s="73"/>
      <c r="WVW28" s="73"/>
      <c r="WVX28" s="73"/>
      <c r="WVY28" s="73"/>
      <c r="WVZ28" s="74"/>
      <c r="WWA28" s="73"/>
      <c r="WWB28" s="73"/>
      <c r="WWC28" s="73"/>
      <c r="WWD28" s="73"/>
      <c r="WWE28" s="73"/>
      <c r="WWF28" s="73"/>
      <c r="WWG28" s="73"/>
      <c r="WWH28" s="73"/>
      <c r="WWI28" s="73"/>
      <c r="WWJ28" s="73"/>
      <c r="WWK28" s="73"/>
      <c r="WWL28" s="73"/>
      <c r="WWM28" s="73"/>
      <c r="WWN28" s="73"/>
      <c r="WWO28" s="73"/>
      <c r="WWP28" s="73"/>
      <c r="WWQ28" s="73"/>
      <c r="WWR28" s="73"/>
      <c r="WWS28" s="73"/>
      <c r="WWT28" s="73"/>
      <c r="WWU28" s="73"/>
      <c r="WWV28" s="73"/>
      <c r="WWW28" s="73"/>
      <c r="WWX28" s="73"/>
      <c r="WWY28" s="73"/>
      <c r="WWZ28" s="74"/>
      <c r="WXA28" s="73"/>
      <c r="WXB28" s="73"/>
      <c r="WXC28" s="73"/>
      <c r="WXD28" s="73"/>
      <c r="WXE28" s="73"/>
      <c r="WXF28" s="73"/>
      <c r="WXG28" s="73"/>
      <c r="WXH28" s="73"/>
      <c r="WXI28" s="73"/>
      <c r="WXJ28" s="73"/>
      <c r="WXK28" s="73"/>
      <c r="WXL28" s="73"/>
      <c r="WXM28" s="73"/>
      <c r="WXN28" s="73"/>
      <c r="WXO28" s="73"/>
      <c r="WXP28" s="73"/>
      <c r="WXQ28" s="73"/>
      <c r="WXR28" s="73"/>
      <c r="WXS28" s="73"/>
      <c r="WXT28" s="73"/>
      <c r="WXU28" s="73"/>
      <c r="WXV28" s="73"/>
      <c r="WXW28" s="73"/>
      <c r="WXX28" s="73"/>
      <c r="WXY28" s="73"/>
      <c r="WXZ28" s="74"/>
      <c r="WYA28" s="73"/>
      <c r="WYB28" s="73"/>
      <c r="WYC28" s="73"/>
      <c r="WYD28" s="73"/>
      <c r="WYE28" s="73"/>
      <c r="WYF28" s="73"/>
      <c r="WYG28" s="73"/>
      <c r="WYH28" s="73"/>
      <c r="WYI28" s="73"/>
      <c r="WYJ28" s="73"/>
      <c r="WYK28" s="73"/>
      <c r="WYL28" s="73"/>
      <c r="WYM28" s="73"/>
      <c r="WYN28" s="73"/>
      <c r="WYO28" s="73"/>
      <c r="WYP28" s="73"/>
      <c r="WYQ28" s="73"/>
      <c r="WYR28" s="73"/>
      <c r="WYS28" s="73"/>
      <c r="WYT28" s="73"/>
      <c r="WYU28" s="73"/>
      <c r="WYV28" s="73"/>
      <c r="WYW28" s="73"/>
      <c r="WYX28" s="73"/>
      <c r="WYY28" s="73"/>
      <c r="WYZ28" s="74"/>
      <c r="WZA28" s="73"/>
      <c r="WZB28" s="73"/>
      <c r="WZC28" s="73"/>
      <c r="WZD28" s="73"/>
      <c r="WZE28" s="73"/>
      <c r="WZF28" s="73"/>
      <c r="WZG28" s="73"/>
      <c r="WZH28" s="73"/>
      <c r="WZI28" s="73"/>
      <c r="WZJ28" s="73"/>
      <c r="WZK28" s="73"/>
      <c r="WZL28" s="73"/>
      <c r="WZM28" s="73"/>
      <c r="WZN28" s="73"/>
      <c r="WZO28" s="73"/>
      <c r="WZP28" s="73"/>
      <c r="WZQ28" s="73"/>
      <c r="WZR28" s="73"/>
      <c r="WZS28" s="73"/>
      <c r="WZT28" s="73"/>
      <c r="WZU28" s="73"/>
      <c r="WZV28" s="73"/>
      <c r="WZW28" s="73"/>
      <c r="WZX28" s="73"/>
      <c r="WZY28" s="73"/>
      <c r="WZZ28" s="74"/>
      <c r="XAA28" s="73"/>
      <c r="XAB28" s="73"/>
      <c r="XAC28" s="73"/>
      <c r="XAD28" s="73"/>
      <c r="XAE28" s="73"/>
      <c r="XAF28" s="73"/>
      <c r="XAG28" s="73"/>
      <c r="XAH28" s="73"/>
      <c r="XAI28" s="73"/>
      <c r="XAJ28" s="73"/>
      <c r="XAK28" s="73"/>
      <c r="XAL28" s="73"/>
      <c r="XAM28" s="73"/>
      <c r="XAN28" s="73"/>
      <c r="XAO28" s="73"/>
      <c r="XAP28" s="73"/>
      <c r="XAQ28" s="73"/>
      <c r="XAR28" s="73"/>
      <c r="XAS28" s="73"/>
      <c r="XAT28" s="73"/>
      <c r="XAU28" s="73"/>
      <c r="XAV28" s="73"/>
      <c r="XAW28" s="73"/>
      <c r="XAX28" s="73"/>
      <c r="XAY28" s="73"/>
      <c r="XAZ28" s="74"/>
      <c r="XBA28" s="73"/>
      <c r="XBB28" s="73"/>
      <c r="XBC28" s="73"/>
      <c r="XBD28" s="73"/>
      <c r="XBE28" s="73"/>
      <c r="XBF28" s="73"/>
      <c r="XBG28" s="73"/>
      <c r="XBH28" s="73"/>
      <c r="XBI28" s="73"/>
      <c r="XBJ28" s="73"/>
      <c r="XBK28" s="73"/>
      <c r="XBL28" s="73"/>
      <c r="XBM28" s="73"/>
      <c r="XBN28" s="73"/>
      <c r="XBO28" s="73"/>
      <c r="XBP28" s="73"/>
      <c r="XBQ28" s="73"/>
      <c r="XBR28" s="73"/>
      <c r="XBS28" s="73"/>
      <c r="XBT28" s="73"/>
      <c r="XBU28" s="73"/>
      <c r="XBV28" s="73"/>
      <c r="XBW28" s="73"/>
      <c r="XBX28" s="73"/>
      <c r="XBY28" s="73"/>
      <c r="XBZ28" s="74"/>
      <c r="XCA28" s="73"/>
      <c r="XCB28" s="73"/>
      <c r="XCC28" s="73"/>
      <c r="XCD28" s="73"/>
      <c r="XCE28" s="73"/>
      <c r="XCF28" s="73"/>
      <c r="XCG28" s="73"/>
      <c r="XCH28" s="73"/>
      <c r="XCI28" s="73"/>
      <c r="XCJ28" s="73"/>
      <c r="XCK28" s="73"/>
      <c r="XCL28" s="73"/>
      <c r="XCM28" s="73"/>
      <c r="XCN28" s="73"/>
      <c r="XCO28" s="73"/>
      <c r="XCP28" s="73"/>
      <c r="XCQ28" s="73"/>
      <c r="XCR28" s="73"/>
      <c r="XCS28" s="73"/>
      <c r="XCT28" s="73"/>
      <c r="XCU28" s="73"/>
      <c r="XCV28" s="73"/>
      <c r="XCW28" s="73"/>
      <c r="XCX28" s="73"/>
      <c r="XCY28" s="73"/>
      <c r="XCZ28" s="74"/>
      <c r="XDA28" s="73"/>
      <c r="XDB28" s="73"/>
      <c r="XDC28" s="73"/>
      <c r="XDD28" s="73"/>
      <c r="XDE28" s="73"/>
      <c r="XDF28" s="73"/>
      <c r="XDG28" s="73"/>
      <c r="XDH28" s="73"/>
      <c r="XDI28" s="73"/>
      <c r="XDJ28" s="73"/>
      <c r="XDK28" s="73"/>
      <c r="XDL28" s="73"/>
      <c r="XDM28" s="73"/>
      <c r="XDN28" s="73"/>
      <c r="XDO28" s="73"/>
      <c r="XDP28" s="73"/>
      <c r="XDQ28" s="73"/>
      <c r="XDR28" s="73"/>
      <c r="XDS28" s="73"/>
      <c r="XDT28" s="73"/>
      <c r="XDU28" s="73"/>
      <c r="XDV28" s="73"/>
      <c r="XDW28" s="73"/>
      <c r="XDX28" s="73"/>
      <c r="XDY28" s="73"/>
      <c r="XDZ28" s="74"/>
      <c r="XEA28" s="73"/>
      <c r="XEB28" s="73"/>
      <c r="XEC28" s="73"/>
      <c r="XED28" s="73"/>
      <c r="XEE28" s="73"/>
      <c r="XEF28" s="73"/>
      <c r="XEG28" s="73"/>
      <c r="XEH28" s="73"/>
      <c r="XEI28" s="73"/>
      <c r="XEJ28" s="73"/>
      <c r="XEK28" s="73"/>
      <c r="XEL28" s="73"/>
      <c r="XEM28" s="73"/>
      <c r="XEN28" s="73"/>
      <c r="XEO28" s="73"/>
      <c r="XEP28" s="73"/>
      <c r="XEQ28" s="73"/>
      <c r="XER28" s="73"/>
      <c r="XES28" s="73"/>
      <c r="XET28" s="73"/>
      <c r="XEU28" s="73"/>
      <c r="XEV28" s="73"/>
      <c r="XEW28" s="73"/>
      <c r="XEX28" s="73"/>
      <c r="XEY28" s="73"/>
      <c r="XEZ28" s="74"/>
      <c r="XFA28" s="73"/>
      <c r="XFB28" s="73"/>
      <c r="XFC28" s="73"/>
    </row>
    <row r="29" spans="1:16383" ht="15" customHeight="1" x14ac:dyDescent="0.2">
      <c r="A29" s="3" t="s">
        <v>43</v>
      </c>
      <c r="B29" s="69"/>
      <c r="C29" s="70"/>
      <c r="D29" s="70"/>
      <c r="E29" s="71"/>
      <c r="F29" s="72"/>
      <c r="G29" s="70"/>
      <c r="H29" s="70"/>
      <c r="I29" s="70"/>
      <c r="J29" s="172">
        <v>60</v>
      </c>
      <c r="K29" s="72"/>
      <c r="L29" s="70"/>
      <c r="M29" s="164">
        <f>IFERROR(PMT(K29/12,J29,-C29,L29),0)</f>
        <v>0</v>
      </c>
      <c r="N29" s="70"/>
      <c r="O29" s="70"/>
      <c r="P29" s="70"/>
      <c r="Q29" s="70"/>
      <c r="R29" s="70"/>
      <c r="S29" s="127">
        <f>M29+N29+O29+P29+Q29+R29</f>
        <v>0</v>
      </c>
      <c r="T29" s="58">
        <f>S29*15%</f>
        <v>0</v>
      </c>
      <c r="U29" s="58">
        <f>S29+T29</f>
        <v>0</v>
      </c>
      <c r="V29" s="70"/>
      <c r="W29" s="70"/>
      <c r="X29" s="70"/>
      <c r="Y29" s="70"/>
      <c r="Z29" s="169"/>
      <c r="AA29" s="6">
        <f>IFERROR(AB29/U29,0)</f>
        <v>0</v>
      </c>
      <c r="AB29" s="70"/>
      <c r="AC29" s="58">
        <f>U29+AB29</f>
        <v>0</v>
      </c>
      <c r="AD29" s="237"/>
      <c r="AE29" s="255">
        <f>U29+AB29+AD29</f>
        <v>0</v>
      </c>
    </row>
    <row r="30" spans="1:16383" ht="15" customHeight="1" x14ac:dyDescent="0.2">
      <c r="A30" s="2" t="s">
        <v>44</v>
      </c>
      <c r="B30" s="69"/>
      <c r="C30" s="70"/>
      <c r="D30" s="70"/>
      <c r="E30" s="71"/>
      <c r="F30" s="72"/>
      <c r="G30" s="70"/>
      <c r="H30" s="70"/>
      <c r="I30" s="70"/>
      <c r="J30" s="172">
        <v>60</v>
      </c>
      <c r="K30" s="72"/>
      <c r="L30" s="70"/>
      <c r="M30" s="164">
        <f t="shared" ref="M30:M67" si="0">IFERROR(PMT(K30/12,J30,-C30,L30),0)</f>
        <v>0</v>
      </c>
      <c r="N30" s="70"/>
      <c r="O30" s="70"/>
      <c r="P30" s="70"/>
      <c r="Q30" s="70"/>
      <c r="R30" s="70"/>
      <c r="S30" s="127">
        <f t="shared" ref="S30:S35" si="1">M30+N30+O30+P30+Q30+R30</f>
        <v>0</v>
      </c>
      <c r="T30" s="57">
        <f t="shared" ref="T30:T35" si="2">S30*15%</f>
        <v>0</v>
      </c>
      <c r="U30" s="57">
        <f t="shared" ref="U30:U35" si="3">S30+T30</f>
        <v>0</v>
      </c>
      <c r="V30" s="70"/>
      <c r="W30" s="70"/>
      <c r="X30" s="70"/>
      <c r="Y30" s="70"/>
      <c r="Z30" s="169"/>
      <c r="AA30" s="38">
        <f t="shared" ref="AA30:AA43" si="4">IFERROR(AB30/U30,0)</f>
        <v>0</v>
      </c>
      <c r="AB30" s="70"/>
      <c r="AC30" s="57">
        <f t="shared" ref="AC30:AC35" si="5">U30+AB30</f>
        <v>0</v>
      </c>
      <c r="AD30" s="238"/>
      <c r="AE30" s="255"/>
    </row>
    <row r="31" spans="1:16383" ht="15" customHeight="1" x14ac:dyDescent="0.2">
      <c r="A31" s="2" t="s">
        <v>9</v>
      </c>
      <c r="B31" s="69"/>
      <c r="C31" s="70"/>
      <c r="D31" s="70"/>
      <c r="E31" s="71"/>
      <c r="F31" s="72"/>
      <c r="G31" s="70"/>
      <c r="H31" s="70"/>
      <c r="I31" s="70"/>
      <c r="J31" s="172">
        <v>60</v>
      </c>
      <c r="K31" s="72"/>
      <c r="L31" s="70"/>
      <c r="M31" s="164">
        <f t="shared" si="0"/>
        <v>0</v>
      </c>
      <c r="N31" s="70"/>
      <c r="O31" s="70"/>
      <c r="P31" s="70"/>
      <c r="Q31" s="70"/>
      <c r="R31" s="70"/>
      <c r="S31" s="127">
        <f t="shared" si="1"/>
        <v>0</v>
      </c>
      <c r="T31" s="57">
        <f t="shared" si="2"/>
        <v>0</v>
      </c>
      <c r="U31" s="57">
        <f t="shared" si="3"/>
        <v>0</v>
      </c>
      <c r="V31" s="70"/>
      <c r="W31" s="70"/>
      <c r="X31" s="70"/>
      <c r="Y31" s="70"/>
      <c r="Z31" s="169"/>
      <c r="AA31" s="38">
        <f t="shared" si="4"/>
        <v>0</v>
      </c>
      <c r="AB31" s="70"/>
      <c r="AC31" s="57">
        <f t="shared" si="5"/>
        <v>0</v>
      </c>
      <c r="AD31" s="238"/>
      <c r="AE31" s="255"/>
    </row>
    <row r="32" spans="1:16383" ht="15" customHeight="1" x14ac:dyDescent="0.2">
      <c r="A32" s="2" t="s">
        <v>19</v>
      </c>
      <c r="B32" s="69"/>
      <c r="C32" s="70"/>
      <c r="D32" s="70"/>
      <c r="E32" s="71"/>
      <c r="F32" s="72"/>
      <c r="G32" s="70"/>
      <c r="H32" s="70"/>
      <c r="I32" s="70"/>
      <c r="J32" s="172">
        <v>60</v>
      </c>
      <c r="K32" s="72"/>
      <c r="L32" s="70"/>
      <c r="M32" s="164">
        <f t="shared" si="0"/>
        <v>0</v>
      </c>
      <c r="N32" s="70"/>
      <c r="O32" s="70"/>
      <c r="P32" s="70"/>
      <c r="Q32" s="70"/>
      <c r="R32" s="70"/>
      <c r="S32" s="127">
        <f t="shared" si="1"/>
        <v>0</v>
      </c>
      <c r="T32" s="57">
        <f t="shared" si="2"/>
        <v>0</v>
      </c>
      <c r="U32" s="57">
        <f t="shared" si="3"/>
        <v>0</v>
      </c>
      <c r="V32" s="70"/>
      <c r="W32" s="70"/>
      <c r="X32" s="70"/>
      <c r="Y32" s="70"/>
      <c r="Z32" s="169"/>
      <c r="AA32" s="38">
        <f t="shared" si="4"/>
        <v>0</v>
      </c>
      <c r="AB32" s="70"/>
      <c r="AC32" s="57">
        <f t="shared" si="5"/>
        <v>0</v>
      </c>
      <c r="AD32" s="238"/>
      <c r="AE32" s="255"/>
    </row>
    <row r="33" spans="1:16383" ht="15" customHeight="1" x14ac:dyDescent="0.2">
      <c r="A33" s="2" t="s">
        <v>13</v>
      </c>
      <c r="B33" s="69"/>
      <c r="C33" s="70"/>
      <c r="D33" s="70"/>
      <c r="E33" s="71"/>
      <c r="F33" s="72"/>
      <c r="G33" s="70"/>
      <c r="H33" s="70"/>
      <c r="I33" s="70"/>
      <c r="J33" s="172">
        <v>45</v>
      </c>
      <c r="K33" s="72"/>
      <c r="L33" s="70"/>
      <c r="M33" s="164">
        <f t="shared" si="0"/>
        <v>0</v>
      </c>
      <c r="N33" s="70"/>
      <c r="O33" s="70"/>
      <c r="P33" s="70"/>
      <c r="Q33" s="70"/>
      <c r="R33" s="70"/>
      <c r="S33" s="127">
        <f t="shared" si="1"/>
        <v>0</v>
      </c>
      <c r="T33" s="57">
        <f t="shared" si="2"/>
        <v>0</v>
      </c>
      <c r="U33" s="57">
        <f t="shared" si="3"/>
        <v>0</v>
      </c>
      <c r="V33" s="70"/>
      <c r="W33" s="70"/>
      <c r="X33" s="70"/>
      <c r="Y33" s="70"/>
      <c r="Z33" s="169"/>
      <c r="AA33" s="38">
        <f t="shared" si="4"/>
        <v>0</v>
      </c>
      <c r="AB33" s="70"/>
      <c r="AC33" s="57">
        <f>U33+AB33</f>
        <v>0</v>
      </c>
      <c r="AD33" s="238"/>
      <c r="AE33" s="255"/>
    </row>
    <row r="34" spans="1:16383" ht="15" customHeight="1" x14ac:dyDescent="0.2">
      <c r="A34" s="2" t="s">
        <v>14</v>
      </c>
      <c r="B34" s="69"/>
      <c r="C34" s="70"/>
      <c r="D34" s="70"/>
      <c r="E34" s="71"/>
      <c r="F34" s="72"/>
      <c r="G34" s="70"/>
      <c r="H34" s="70"/>
      <c r="I34" s="70"/>
      <c r="J34" s="172">
        <v>36</v>
      </c>
      <c r="K34" s="72"/>
      <c r="L34" s="70"/>
      <c r="M34" s="164">
        <f t="shared" si="0"/>
        <v>0</v>
      </c>
      <c r="N34" s="70"/>
      <c r="O34" s="70"/>
      <c r="P34" s="70"/>
      <c r="Q34" s="70"/>
      <c r="R34" s="70"/>
      <c r="S34" s="127">
        <f t="shared" si="1"/>
        <v>0</v>
      </c>
      <c r="T34" s="57">
        <f t="shared" si="2"/>
        <v>0</v>
      </c>
      <c r="U34" s="57">
        <f t="shared" si="3"/>
        <v>0</v>
      </c>
      <c r="V34" s="70"/>
      <c r="W34" s="70"/>
      <c r="X34" s="70"/>
      <c r="Y34" s="70"/>
      <c r="Z34" s="169"/>
      <c r="AA34" s="38">
        <f t="shared" si="4"/>
        <v>0</v>
      </c>
      <c r="AB34" s="70"/>
      <c r="AC34" s="57">
        <f t="shared" si="5"/>
        <v>0</v>
      </c>
      <c r="AD34" s="238"/>
      <c r="AE34" s="255"/>
    </row>
    <row r="35" spans="1:16383" s="8" customFormat="1" ht="12.75" customHeight="1" thickBot="1" x14ac:dyDescent="0.25">
      <c r="A35" s="2" t="s">
        <v>15</v>
      </c>
      <c r="B35" s="69"/>
      <c r="C35" s="70"/>
      <c r="D35" s="70"/>
      <c r="E35" s="71"/>
      <c r="F35" s="72"/>
      <c r="G35" s="70"/>
      <c r="H35" s="70"/>
      <c r="I35" s="70"/>
      <c r="J35" s="172">
        <v>18</v>
      </c>
      <c r="K35" s="72"/>
      <c r="L35" s="70"/>
      <c r="M35" s="164">
        <f t="shared" si="0"/>
        <v>0</v>
      </c>
      <c r="N35" s="70"/>
      <c r="O35" s="70"/>
      <c r="P35" s="70"/>
      <c r="Q35" s="70"/>
      <c r="R35" s="70"/>
      <c r="S35" s="127">
        <f t="shared" si="1"/>
        <v>0</v>
      </c>
      <c r="T35" s="57">
        <f t="shared" si="2"/>
        <v>0</v>
      </c>
      <c r="U35" s="57">
        <f t="shared" si="3"/>
        <v>0</v>
      </c>
      <c r="V35" s="70"/>
      <c r="W35" s="70"/>
      <c r="X35" s="70"/>
      <c r="Y35" s="70"/>
      <c r="Z35" s="169"/>
      <c r="AA35" s="38">
        <f t="shared" si="4"/>
        <v>0</v>
      </c>
      <c r="AB35" s="70"/>
      <c r="AC35" s="57">
        <f t="shared" si="5"/>
        <v>0</v>
      </c>
      <c r="AD35" s="238"/>
      <c r="AE35" s="255"/>
    </row>
    <row r="36" spans="1:16383" ht="27" customHeight="1" thickBot="1" x14ac:dyDescent="0.25">
      <c r="A36" s="116" t="s">
        <v>46</v>
      </c>
      <c r="B36" s="117"/>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8"/>
      <c r="AQ36" s="73"/>
      <c r="AR36" s="73"/>
      <c r="AS36" s="73"/>
      <c r="AT36" s="73"/>
      <c r="AU36" s="73"/>
      <c r="AV36" s="73"/>
      <c r="AW36" s="73"/>
      <c r="AX36" s="73"/>
      <c r="AY36" s="73"/>
      <c r="AZ36" s="74"/>
      <c r="BA36" s="73"/>
      <c r="BB36" s="73"/>
      <c r="BC36" s="73"/>
      <c r="BD36" s="73"/>
      <c r="BE36" s="73"/>
      <c r="BF36" s="73"/>
      <c r="BG36" s="73"/>
      <c r="BH36" s="73"/>
      <c r="BI36" s="73"/>
      <c r="BJ36" s="73"/>
      <c r="BK36" s="73"/>
      <c r="BL36" s="73"/>
      <c r="BM36" s="73"/>
      <c r="BN36" s="73"/>
      <c r="BO36" s="73"/>
      <c r="BP36" s="73"/>
      <c r="BQ36" s="73"/>
      <c r="BR36" s="73"/>
      <c r="BS36" s="73"/>
      <c r="BT36" s="73"/>
      <c r="BU36" s="73"/>
      <c r="BV36" s="73"/>
      <c r="BW36" s="73"/>
      <c r="BX36" s="73"/>
      <c r="BY36" s="73"/>
      <c r="BZ36" s="74"/>
      <c r="CA36" s="73"/>
      <c r="CB36" s="73"/>
      <c r="CC36" s="73"/>
      <c r="CD36" s="73"/>
      <c r="CE36" s="73"/>
      <c r="CF36" s="73"/>
      <c r="CG36" s="73"/>
      <c r="CH36" s="73"/>
      <c r="CI36" s="73"/>
      <c r="CJ36" s="73"/>
      <c r="CK36" s="73"/>
      <c r="CL36" s="73"/>
      <c r="CM36" s="73"/>
      <c r="CN36" s="73"/>
      <c r="CO36" s="73"/>
      <c r="CP36" s="73"/>
      <c r="CQ36" s="73"/>
      <c r="CR36" s="73"/>
      <c r="CS36" s="73"/>
      <c r="CT36" s="73"/>
      <c r="CU36" s="73"/>
      <c r="CV36" s="73"/>
      <c r="CW36" s="73"/>
      <c r="CX36" s="73"/>
      <c r="CY36" s="73"/>
      <c r="CZ36" s="74"/>
      <c r="DA36" s="73"/>
      <c r="DB36" s="73"/>
      <c r="DC36" s="73"/>
      <c r="DD36" s="73"/>
      <c r="DE36" s="73"/>
      <c r="DF36" s="73"/>
      <c r="DG36" s="73"/>
      <c r="DH36" s="73"/>
      <c r="DI36" s="73"/>
      <c r="DJ36" s="73"/>
      <c r="DK36" s="73"/>
      <c r="DL36" s="73"/>
      <c r="DM36" s="73"/>
      <c r="DN36" s="73"/>
      <c r="DO36" s="73"/>
      <c r="DP36" s="73"/>
      <c r="DQ36" s="73"/>
      <c r="DR36" s="73"/>
      <c r="DS36" s="73"/>
      <c r="DT36" s="73"/>
      <c r="DU36" s="73"/>
      <c r="DV36" s="73"/>
      <c r="DW36" s="73"/>
      <c r="DX36" s="73"/>
      <c r="DY36" s="73"/>
      <c r="DZ36" s="74"/>
      <c r="EA36" s="73"/>
      <c r="EB36" s="73"/>
      <c r="EC36" s="73"/>
      <c r="ED36" s="73"/>
      <c r="EE36" s="73"/>
      <c r="EF36" s="73"/>
      <c r="EG36" s="73"/>
      <c r="EH36" s="73"/>
      <c r="EI36" s="73"/>
      <c r="EJ36" s="73"/>
      <c r="EK36" s="73"/>
      <c r="EL36" s="73"/>
      <c r="EM36" s="73"/>
      <c r="EN36" s="73"/>
      <c r="EO36" s="73"/>
      <c r="EP36" s="73"/>
      <c r="EQ36" s="73"/>
      <c r="ER36" s="73"/>
      <c r="ES36" s="73"/>
      <c r="ET36" s="73"/>
      <c r="EU36" s="73"/>
      <c r="EV36" s="73"/>
      <c r="EW36" s="73"/>
      <c r="EX36" s="73"/>
      <c r="EY36" s="73"/>
      <c r="EZ36" s="74"/>
      <c r="FA36" s="73"/>
      <c r="FB36" s="73"/>
      <c r="FC36" s="73"/>
      <c r="FD36" s="73"/>
      <c r="FE36" s="73"/>
      <c r="FF36" s="73"/>
      <c r="FG36" s="73"/>
      <c r="FH36" s="73"/>
      <c r="FI36" s="73"/>
      <c r="FJ36" s="73"/>
      <c r="FK36" s="73"/>
      <c r="FL36" s="73"/>
      <c r="FM36" s="73"/>
      <c r="FN36" s="73"/>
      <c r="FO36" s="73"/>
      <c r="FP36" s="73"/>
      <c r="FQ36" s="73"/>
      <c r="FR36" s="73"/>
      <c r="FS36" s="73"/>
      <c r="FT36" s="73"/>
      <c r="FU36" s="73"/>
      <c r="FV36" s="73"/>
      <c r="FW36" s="73"/>
      <c r="FX36" s="73"/>
      <c r="FY36" s="73"/>
      <c r="FZ36" s="74"/>
      <c r="GA36" s="73"/>
      <c r="GB36" s="73"/>
      <c r="GC36" s="73"/>
      <c r="GD36" s="73"/>
      <c r="GE36" s="73"/>
      <c r="GF36" s="73"/>
      <c r="GG36" s="73"/>
      <c r="GH36" s="73"/>
      <c r="GI36" s="73"/>
      <c r="GJ36" s="73"/>
      <c r="GK36" s="73"/>
      <c r="GL36" s="73"/>
      <c r="GM36" s="73"/>
      <c r="GN36" s="73"/>
      <c r="GO36" s="73"/>
      <c r="GP36" s="73"/>
      <c r="GQ36" s="73"/>
      <c r="GR36" s="73"/>
      <c r="GS36" s="73"/>
      <c r="GT36" s="73"/>
      <c r="GU36" s="73"/>
      <c r="GV36" s="73"/>
      <c r="GW36" s="73"/>
      <c r="GX36" s="73"/>
      <c r="GY36" s="73"/>
      <c r="GZ36" s="74"/>
      <c r="HA36" s="73"/>
      <c r="HB36" s="73"/>
      <c r="HC36" s="73"/>
      <c r="HD36" s="73"/>
      <c r="HE36" s="73"/>
      <c r="HF36" s="73"/>
      <c r="HG36" s="73"/>
      <c r="HH36" s="73"/>
      <c r="HI36" s="73"/>
      <c r="HJ36" s="73"/>
      <c r="HK36" s="73"/>
      <c r="HL36" s="73"/>
      <c r="HM36" s="73"/>
      <c r="HN36" s="73"/>
      <c r="HO36" s="73"/>
      <c r="HP36" s="73"/>
      <c r="HQ36" s="73"/>
      <c r="HR36" s="73"/>
      <c r="HS36" s="73"/>
      <c r="HT36" s="73"/>
      <c r="HU36" s="73"/>
      <c r="HV36" s="73"/>
      <c r="HW36" s="73"/>
      <c r="HX36" s="73"/>
      <c r="HY36" s="73"/>
      <c r="HZ36" s="74"/>
      <c r="IA36" s="73"/>
      <c r="IB36" s="73"/>
      <c r="IC36" s="73"/>
      <c r="ID36" s="73"/>
      <c r="IE36" s="73"/>
      <c r="IF36" s="73"/>
      <c r="IG36" s="73"/>
      <c r="IH36" s="73"/>
      <c r="II36" s="73"/>
      <c r="IJ36" s="73"/>
      <c r="IK36" s="73"/>
      <c r="IL36" s="73"/>
      <c r="IM36" s="73"/>
      <c r="IN36" s="73"/>
      <c r="IO36" s="73"/>
      <c r="IP36" s="73"/>
      <c r="IQ36" s="73"/>
      <c r="IR36" s="73"/>
      <c r="IS36" s="73"/>
      <c r="IT36" s="73"/>
      <c r="IU36" s="73"/>
      <c r="IV36" s="73"/>
      <c r="IW36" s="73"/>
      <c r="IX36" s="73"/>
      <c r="IY36" s="73"/>
      <c r="IZ36" s="74"/>
      <c r="JA36" s="73"/>
      <c r="JB36" s="73"/>
      <c r="JC36" s="73"/>
      <c r="JD36" s="73"/>
      <c r="JE36" s="73"/>
      <c r="JF36" s="73"/>
      <c r="JG36" s="73"/>
      <c r="JH36" s="73"/>
      <c r="JI36" s="73"/>
      <c r="JJ36" s="73"/>
      <c r="JK36" s="73"/>
      <c r="JL36" s="73"/>
      <c r="JM36" s="73"/>
      <c r="JN36" s="73"/>
      <c r="JO36" s="73"/>
      <c r="JP36" s="73"/>
      <c r="JQ36" s="73"/>
      <c r="JR36" s="73"/>
      <c r="JS36" s="73"/>
      <c r="JT36" s="73"/>
      <c r="JU36" s="73"/>
      <c r="JV36" s="73"/>
      <c r="JW36" s="73"/>
      <c r="JX36" s="73"/>
      <c r="JY36" s="73"/>
      <c r="JZ36" s="74"/>
      <c r="KA36" s="73"/>
      <c r="KB36" s="73"/>
      <c r="KC36" s="73"/>
      <c r="KD36" s="73"/>
      <c r="KE36" s="73"/>
      <c r="KF36" s="73"/>
      <c r="KG36" s="73"/>
      <c r="KH36" s="73"/>
      <c r="KI36" s="73"/>
      <c r="KJ36" s="73"/>
      <c r="KK36" s="73"/>
      <c r="KL36" s="73"/>
      <c r="KM36" s="73"/>
      <c r="KN36" s="73"/>
      <c r="KO36" s="73"/>
      <c r="KP36" s="73"/>
      <c r="KQ36" s="73"/>
      <c r="KR36" s="73"/>
      <c r="KS36" s="73"/>
      <c r="KT36" s="73"/>
      <c r="KU36" s="73"/>
      <c r="KV36" s="73"/>
      <c r="KW36" s="73"/>
      <c r="KX36" s="73"/>
      <c r="KY36" s="73"/>
      <c r="KZ36" s="74"/>
      <c r="LA36" s="73"/>
      <c r="LB36" s="73"/>
      <c r="LC36" s="73"/>
      <c r="LD36" s="73"/>
      <c r="LE36" s="73"/>
      <c r="LF36" s="73"/>
      <c r="LG36" s="73"/>
      <c r="LH36" s="73"/>
      <c r="LI36" s="73"/>
      <c r="LJ36" s="73"/>
      <c r="LK36" s="73"/>
      <c r="LL36" s="73"/>
      <c r="LM36" s="73"/>
      <c r="LN36" s="73"/>
      <c r="LO36" s="73"/>
      <c r="LP36" s="73"/>
      <c r="LQ36" s="73"/>
      <c r="LR36" s="73"/>
      <c r="LS36" s="73"/>
      <c r="LT36" s="73"/>
      <c r="LU36" s="73"/>
      <c r="LV36" s="73"/>
      <c r="LW36" s="73"/>
      <c r="LX36" s="73"/>
      <c r="LY36" s="73"/>
      <c r="LZ36" s="74"/>
      <c r="MA36" s="73"/>
      <c r="MB36" s="73"/>
      <c r="MC36" s="73"/>
      <c r="MD36" s="73"/>
      <c r="ME36" s="73"/>
      <c r="MF36" s="73"/>
      <c r="MG36" s="73"/>
      <c r="MH36" s="73"/>
      <c r="MI36" s="73"/>
      <c r="MJ36" s="73"/>
      <c r="MK36" s="73"/>
      <c r="ML36" s="73"/>
      <c r="MM36" s="73"/>
      <c r="MN36" s="73"/>
      <c r="MO36" s="73"/>
      <c r="MP36" s="73"/>
      <c r="MQ36" s="73"/>
      <c r="MR36" s="73"/>
      <c r="MS36" s="73"/>
      <c r="MT36" s="73"/>
      <c r="MU36" s="73"/>
      <c r="MV36" s="73"/>
      <c r="MW36" s="73"/>
      <c r="MX36" s="73"/>
      <c r="MY36" s="73"/>
      <c r="MZ36" s="74"/>
      <c r="NA36" s="73"/>
      <c r="NB36" s="73"/>
      <c r="NC36" s="73"/>
      <c r="ND36" s="73"/>
      <c r="NE36" s="73"/>
      <c r="NF36" s="73"/>
      <c r="NG36" s="73"/>
      <c r="NH36" s="73"/>
      <c r="NI36" s="73"/>
      <c r="NJ36" s="73"/>
      <c r="NK36" s="73"/>
      <c r="NL36" s="73"/>
      <c r="NM36" s="73"/>
      <c r="NN36" s="73"/>
      <c r="NO36" s="73"/>
      <c r="NP36" s="73"/>
      <c r="NQ36" s="73"/>
      <c r="NR36" s="73"/>
      <c r="NS36" s="73"/>
      <c r="NT36" s="73"/>
      <c r="NU36" s="73"/>
      <c r="NV36" s="73"/>
      <c r="NW36" s="73"/>
      <c r="NX36" s="73"/>
      <c r="NY36" s="73"/>
      <c r="NZ36" s="74"/>
      <c r="OA36" s="73"/>
      <c r="OB36" s="73"/>
      <c r="OC36" s="73"/>
      <c r="OD36" s="73"/>
      <c r="OE36" s="73"/>
      <c r="OF36" s="73"/>
      <c r="OG36" s="73"/>
      <c r="OH36" s="73"/>
      <c r="OI36" s="73"/>
      <c r="OJ36" s="73"/>
      <c r="OK36" s="73"/>
      <c r="OL36" s="73"/>
      <c r="OM36" s="73"/>
      <c r="ON36" s="73"/>
      <c r="OO36" s="73"/>
      <c r="OP36" s="73"/>
      <c r="OQ36" s="73"/>
      <c r="OR36" s="73"/>
      <c r="OS36" s="73"/>
      <c r="OT36" s="73"/>
      <c r="OU36" s="73"/>
      <c r="OV36" s="73"/>
      <c r="OW36" s="73"/>
      <c r="OX36" s="73"/>
      <c r="OY36" s="73"/>
      <c r="OZ36" s="74"/>
      <c r="PA36" s="73"/>
      <c r="PB36" s="73"/>
      <c r="PC36" s="73"/>
      <c r="PD36" s="73"/>
      <c r="PE36" s="73"/>
      <c r="PF36" s="73"/>
      <c r="PG36" s="73"/>
      <c r="PH36" s="73"/>
      <c r="PI36" s="73"/>
      <c r="PJ36" s="73"/>
      <c r="PK36" s="73"/>
      <c r="PL36" s="73"/>
      <c r="PM36" s="73"/>
      <c r="PN36" s="73"/>
      <c r="PO36" s="73"/>
      <c r="PP36" s="73"/>
      <c r="PQ36" s="73"/>
      <c r="PR36" s="73"/>
      <c r="PS36" s="73"/>
      <c r="PT36" s="73"/>
      <c r="PU36" s="73"/>
      <c r="PV36" s="73"/>
      <c r="PW36" s="73"/>
      <c r="PX36" s="73"/>
      <c r="PY36" s="73"/>
      <c r="PZ36" s="74"/>
      <c r="QA36" s="73"/>
      <c r="QB36" s="73"/>
      <c r="QC36" s="73"/>
      <c r="QD36" s="73"/>
      <c r="QE36" s="73"/>
      <c r="QF36" s="73"/>
      <c r="QG36" s="73"/>
      <c r="QH36" s="73"/>
      <c r="QI36" s="73"/>
      <c r="QJ36" s="73"/>
      <c r="QK36" s="73"/>
      <c r="QL36" s="73"/>
      <c r="QM36" s="73"/>
      <c r="QN36" s="73"/>
      <c r="QO36" s="73"/>
      <c r="QP36" s="73"/>
      <c r="QQ36" s="73"/>
      <c r="QR36" s="73"/>
      <c r="QS36" s="73"/>
      <c r="QT36" s="73"/>
      <c r="QU36" s="73"/>
      <c r="QV36" s="73"/>
      <c r="QW36" s="73"/>
      <c r="QX36" s="73"/>
      <c r="QY36" s="73"/>
      <c r="QZ36" s="74"/>
      <c r="RA36" s="73"/>
      <c r="RB36" s="73"/>
      <c r="RC36" s="73"/>
      <c r="RD36" s="73"/>
      <c r="RE36" s="73"/>
      <c r="RF36" s="73"/>
      <c r="RG36" s="73"/>
      <c r="RH36" s="73"/>
      <c r="RI36" s="73"/>
      <c r="RJ36" s="73"/>
      <c r="RK36" s="73"/>
      <c r="RL36" s="73"/>
      <c r="RM36" s="73"/>
      <c r="RN36" s="73"/>
      <c r="RO36" s="73"/>
      <c r="RP36" s="73"/>
      <c r="RQ36" s="73"/>
      <c r="RR36" s="73"/>
      <c r="RS36" s="73"/>
      <c r="RT36" s="73"/>
      <c r="RU36" s="73"/>
      <c r="RV36" s="73"/>
      <c r="RW36" s="73"/>
      <c r="RX36" s="73"/>
      <c r="RY36" s="73"/>
      <c r="RZ36" s="74"/>
      <c r="SA36" s="73"/>
      <c r="SB36" s="73"/>
      <c r="SC36" s="73"/>
      <c r="SD36" s="73"/>
      <c r="SE36" s="73"/>
      <c r="SF36" s="73"/>
      <c r="SG36" s="73"/>
      <c r="SH36" s="73"/>
      <c r="SI36" s="73"/>
      <c r="SJ36" s="73"/>
      <c r="SK36" s="73"/>
      <c r="SL36" s="73"/>
      <c r="SM36" s="73"/>
      <c r="SN36" s="73"/>
      <c r="SO36" s="73"/>
      <c r="SP36" s="73"/>
      <c r="SQ36" s="73"/>
      <c r="SR36" s="73"/>
      <c r="SS36" s="73"/>
      <c r="ST36" s="73"/>
      <c r="SU36" s="73"/>
      <c r="SV36" s="73"/>
      <c r="SW36" s="73"/>
      <c r="SX36" s="73"/>
      <c r="SY36" s="73"/>
      <c r="SZ36" s="74"/>
      <c r="TA36" s="73"/>
      <c r="TB36" s="73"/>
      <c r="TC36" s="73"/>
      <c r="TD36" s="73"/>
      <c r="TE36" s="73"/>
      <c r="TF36" s="73"/>
      <c r="TG36" s="73"/>
      <c r="TH36" s="73"/>
      <c r="TI36" s="73"/>
      <c r="TJ36" s="73"/>
      <c r="TK36" s="73"/>
      <c r="TL36" s="73"/>
      <c r="TM36" s="73"/>
      <c r="TN36" s="73"/>
      <c r="TO36" s="73"/>
      <c r="TP36" s="73"/>
      <c r="TQ36" s="73"/>
      <c r="TR36" s="73"/>
      <c r="TS36" s="73"/>
      <c r="TT36" s="73"/>
      <c r="TU36" s="73"/>
      <c r="TV36" s="73"/>
      <c r="TW36" s="73"/>
      <c r="TX36" s="73"/>
      <c r="TY36" s="73"/>
      <c r="TZ36" s="74"/>
      <c r="UA36" s="73"/>
      <c r="UB36" s="73"/>
      <c r="UC36" s="73"/>
      <c r="UD36" s="73"/>
      <c r="UE36" s="73"/>
      <c r="UF36" s="73"/>
      <c r="UG36" s="73"/>
      <c r="UH36" s="73"/>
      <c r="UI36" s="73"/>
      <c r="UJ36" s="73"/>
      <c r="UK36" s="73"/>
      <c r="UL36" s="73"/>
      <c r="UM36" s="73"/>
      <c r="UN36" s="73"/>
      <c r="UO36" s="73"/>
      <c r="UP36" s="73"/>
      <c r="UQ36" s="73"/>
      <c r="UR36" s="73"/>
      <c r="US36" s="73"/>
      <c r="UT36" s="73"/>
      <c r="UU36" s="73"/>
      <c r="UV36" s="73"/>
      <c r="UW36" s="73"/>
      <c r="UX36" s="73"/>
      <c r="UY36" s="73"/>
      <c r="UZ36" s="74"/>
      <c r="VA36" s="73"/>
      <c r="VB36" s="73"/>
      <c r="VC36" s="73"/>
      <c r="VD36" s="73"/>
      <c r="VE36" s="73"/>
      <c r="VF36" s="73"/>
      <c r="VG36" s="73"/>
      <c r="VH36" s="73"/>
      <c r="VI36" s="73"/>
      <c r="VJ36" s="73"/>
      <c r="VK36" s="73"/>
      <c r="VL36" s="73"/>
      <c r="VM36" s="73"/>
      <c r="VN36" s="73"/>
      <c r="VO36" s="73"/>
      <c r="VP36" s="73"/>
      <c r="VQ36" s="73"/>
      <c r="VR36" s="73"/>
      <c r="VS36" s="73"/>
      <c r="VT36" s="73"/>
      <c r="VU36" s="73"/>
      <c r="VV36" s="73"/>
      <c r="VW36" s="73"/>
      <c r="VX36" s="73"/>
      <c r="VY36" s="73"/>
      <c r="VZ36" s="74"/>
      <c r="WA36" s="73"/>
      <c r="WB36" s="73"/>
      <c r="WC36" s="73"/>
      <c r="WD36" s="73"/>
      <c r="WE36" s="73"/>
      <c r="WF36" s="73"/>
      <c r="WG36" s="73"/>
      <c r="WH36" s="73"/>
      <c r="WI36" s="73"/>
      <c r="WJ36" s="73"/>
      <c r="WK36" s="73"/>
      <c r="WL36" s="73"/>
      <c r="WM36" s="73"/>
      <c r="WN36" s="73"/>
      <c r="WO36" s="73"/>
      <c r="WP36" s="73"/>
      <c r="WQ36" s="73"/>
      <c r="WR36" s="73"/>
      <c r="WS36" s="73"/>
      <c r="WT36" s="73"/>
      <c r="WU36" s="73"/>
      <c r="WV36" s="73"/>
      <c r="WW36" s="73"/>
      <c r="WX36" s="73"/>
      <c r="WY36" s="73"/>
      <c r="WZ36" s="74"/>
      <c r="XA36" s="73"/>
      <c r="XB36" s="73"/>
      <c r="XC36" s="73"/>
      <c r="XD36" s="73"/>
      <c r="XE36" s="73"/>
      <c r="XF36" s="73"/>
      <c r="XG36" s="73"/>
      <c r="XH36" s="73"/>
      <c r="XI36" s="73"/>
      <c r="XJ36" s="73"/>
      <c r="XK36" s="73"/>
      <c r="XL36" s="73"/>
      <c r="XM36" s="73"/>
      <c r="XN36" s="73"/>
      <c r="XO36" s="73"/>
      <c r="XP36" s="73"/>
      <c r="XQ36" s="73"/>
      <c r="XR36" s="73"/>
      <c r="XS36" s="73"/>
      <c r="XT36" s="73"/>
      <c r="XU36" s="73"/>
      <c r="XV36" s="73"/>
      <c r="XW36" s="73"/>
      <c r="XX36" s="73"/>
      <c r="XY36" s="73"/>
      <c r="XZ36" s="74"/>
      <c r="YA36" s="73"/>
      <c r="YB36" s="73"/>
      <c r="YC36" s="73"/>
      <c r="YD36" s="73"/>
      <c r="YE36" s="73"/>
      <c r="YF36" s="73"/>
      <c r="YG36" s="73"/>
      <c r="YH36" s="73"/>
      <c r="YI36" s="73"/>
      <c r="YJ36" s="73"/>
      <c r="YK36" s="73"/>
      <c r="YL36" s="73"/>
      <c r="YM36" s="73"/>
      <c r="YN36" s="73"/>
      <c r="YO36" s="73"/>
      <c r="YP36" s="73"/>
      <c r="YQ36" s="73"/>
      <c r="YR36" s="73"/>
      <c r="YS36" s="73"/>
      <c r="YT36" s="73"/>
      <c r="YU36" s="73"/>
      <c r="YV36" s="73"/>
      <c r="YW36" s="73"/>
      <c r="YX36" s="73"/>
      <c r="YY36" s="73"/>
      <c r="YZ36" s="74"/>
      <c r="ZA36" s="73"/>
      <c r="ZB36" s="73"/>
      <c r="ZC36" s="73"/>
      <c r="ZD36" s="73"/>
      <c r="ZE36" s="73"/>
      <c r="ZF36" s="73"/>
      <c r="ZG36" s="73"/>
      <c r="ZH36" s="73"/>
      <c r="ZI36" s="73"/>
      <c r="ZJ36" s="73"/>
      <c r="ZK36" s="73"/>
      <c r="ZL36" s="73"/>
      <c r="ZM36" s="73"/>
      <c r="ZN36" s="73"/>
      <c r="ZO36" s="73"/>
      <c r="ZP36" s="73"/>
      <c r="ZQ36" s="73"/>
      <c r="ZR36" s="73"/>
      <c r="ZS36" s="73"/>
      <c r="ZT36" s="73"/>
      <c r="ZU36" s="73"/>
      <c r="ZV36" s="73"/>
      <c r="ZW36" s="73"/>
      <c r="ZX36" s="73"/>
      <c r="ZY36" s="73"/>
      <c r="ZZ36" s="74"/>
      <c r="AAA36" s="73"/>
      <c r="AAB36" s="73"/>
      <c r="AAC36" s="73"/>
      <c r="AAD36" s="73"/>
      <c r="AAE36" s="73"/>
      <c r="AAF36" s="73"/>
      <c r="AAG36" s="73"/>
      <c r="AAH36" s="73"/>
      <c r="AAI36" s="73"/>
      <c r="AAJ36" s="73"/>
      <c r="AAK36" s="73"/>
      <c r="AAL36" s="73"/>
      <c r="AAM36" s="73"/>
      <c r="AAN36" s="73"/>
      <c r="AAO36" s="73"/>
      <c r="AAP36" s="73"/>
      <c r="AAQ36" s="73"/>
      <c r="AAR36" s="73"/>
      <c r="AAS36" s="73"/>
      <c r="AAT36" s="73"/>
      <c r="AAU36" s="73"/>
      <c r="AAV36" s="73"/>
      <c r="AAW36" s="73"/>
      <c r="AAX36" s="73"/>
      <c r="AAY36" s="73"/>
      <c r="AAZ36" s="74"/>
      <c r="ABA36" s="73"/>
      <c r="ABB36" s="73"/>
      <c r="ABC36" s="73"/>
      <c r="ABD36" s="73"/>
      <c r="ABE36" s="73"/>
      <c r="ABF36" s="73"/>
      <c r="ABG36" s="73"/>
      <c r="ABH36" s="73"/>
      <c r="ABI36" s="73"/>
      <c r="ABJ36" s="73"/>
      <c r="ABK36" s="73"/>
      <c r="ABL36" s="73"/>
      <c r="ABM36" s="73"/>
      <c r="ABN36" s="73"/>
      <c r="ABO36" s="73"/>
      <c r="ABP36" s="73"/>
      <c r="ABQ36" s="73"/>
      <c r="ABR36" s="73"/>
      <c r="ABS36" s="73"/>
      <c r="ABT36" s="73"/>
      <c r="ABU36" s="73"/>
      <c r="ABV36" s="73"/>
      <c r="ABW36" s="73"/>
      <c r="ABX36" s="73"/>
      <c r="ABY36" s="73"/>
      <c r="ABZ36" s="74"/>
      <c r="ACA36" s="73"/>
      <c r="ACB36" s="73"/>
      <c r="ACC36" s="73"/>
      <c r="ACD36" s="73"/>
      <c r="ACE36" s="73"/>
      <c r="ACF36" s="73"/>
      <c r="ACG36" s="73"/>
      <c r="ACH36" s="73"/>
      <c r="ACI36" s="73"/>
      <c r="ACJ36" s="73"/>
      <c r="ACK36" s="73"/>
      <c r="ACL36" s="73"/>
      <c r="ACM36" s="73"/>
      <c r="ACN36" s="73"/>
      <c r="ACO36" s="73"/>
      <c r="ACP36" s="73"/>
      <c r="ACQ36" s="73"/>
      <c r="ACR36" s="73"/>
      <c r="ACS36" s="73"/>
      <c r="ACT36" s="73"/>
      <c r="ACU36" s="73"/>
      <c r="ACV36" s="73"/>
      <c r="ACW36" s="73"/>
      <c r="ACX36" s="73"/>
      <c r="ACY36" s="73"/>
      <c r="ACZ36" s="74"/>
      <c r="ADA36" s="73"/>
      <c r="ADB36" s="73"/>
      <c r="ADC36" s="73"/>
      <c r="ADD36" s="73"/>
      <c r="ADE36" s="73"/>
      <c r="ADF36" s="73"/>
      <c r="ADG36" s="73"/>
      <c r="ADH36" s="73"/>
      <c r="ADI36" s="73"/>
      <c r="ADJ36" s="73"/>
      <c r="ADK36" s="73"/>
      <c r="ADL36" s="73"/>
      <c r="ADM36" s="73"/>
      <c r="ADN36" s="73"/>
      <c r="ADO36" s="73"/>
      <c r="ADP36" s="73"/>
      <c r="ADQ36" s="73"/>
      <c r="ADR36" s="73"/>
      <c r="ADS36" s="73"/>
      <c r="ADT36" s="73"/>
      <c r="ADU36" s="73"/>
      <c r="ADV36" s="73"/>
      <c r="ADW36" s="73"/>
      <c r="ADX36" s="73"/>
      <c r="ADY36" s="73"/>
      <c r="ADZ36" s="74"/>
      <c r="AEA36" s="73"/>
      <c r="AEB36" s="73"/>
      <c r="AEC36" s="73"/>
      <c r="AED36" s="73"/>
      <c r="AEE36" s="73"/>
      <c r="AEF36" s="73"/>
      <c r="AEG36" s="73"/>
      <c r="AEH36" s="73"/>
      <c r="AEI36" s="73"/>
      <c r="AEJ36" s="73"/>
      <c r="AEK36" s="73"/>
      <c r="AEL36" s="73"/>
      <c r="AEM36" s="73"/>
      <c r="AEN36" s="73"/>
      <c r="AEO36" s="73"/>
      <c r="AEP36" s="73"/>
      <c r="AEQ36" s="73"/>
      <c r="AER36" s="73"/>
      <c r="AES36" s="73"/>
      <c r="AET36" s="73"/>
      <c r="AEU36" s="73"/>
      <c r="AEV36" s="73"/>
      <c r="AEW36" s="73"/>
      <c r="AEX36" s="73"/>
      <c r="AEY36" s="73"/>
      <c r="AEZ36" s="74"/>
      <c r="AFA36" s="73"/>
      <c r="AFB36" s="73"/>
      <c r="AFC36" s="73"/>
      <c r="AFD36" s="73"/>
      <c r="AFE36" s="73"/>
      <c r="AFF36" s="73"/>
      <c r="AFG36" s="73"/>
      <c r="AFH36" s="73"/>
      <c r="AFI36" s="73"/>
      <c r="AFJ36" s="73"/>
      <c r="AFK36" s="73"/>
      <c r="AFL36" s="73"/>
      <c r="AFM36" s="73"/>
      <c r="AFN36" s="73"/>
      <c r="AFO36" s="73"/>
      <c r="AFP36" s="73"/>
      <c r="AFQ36" s="73"/>
      <c r="AFR36" s="73"/>
      <c r="AFS36" s="73"/>
      <c r="AFT36" s="73"/>
      <c r="AFU36" s="73"/>
      <c r="AFV36" s="73"/>
      <c r="AFW36" s="73"/>
      <c r="AFX36" s="73"/>
      <c r="AFY36" s="73"/>
      <c r="AFZ36" s="74"/>
      <c r="AGA36" s="73"/>
      <c r="AGB36" s="73"/>
      <c r="AGC36" s="73"/>
      <c r="AGD36" s="73"/>
      <c r="AGE36" s="73"/>
      <c r="AGF36" s="73"/>
      <c r="AGG36" s="73"/>
      <c r="AGH36" s="73"/>
      <c r="AGI36" s="73"/>
      <c r="AGJ36" s="73"/>
      <c r="AGK36" s="73"/>
      <c r="AGL36" s="73"/>
      <c r="AGM36" s="73"/>
      <c r="AGN36" s="73"/>
      <c r="AGO36" s="73"/>
      <c r="AGP36" s="73"/>
      <c r="AGQ36" s="73"/>
      <c r="AGR36" s="73"/>
      <c r="AGS36" s="73"/>
      <c r="AGT36" s="73"/>
      <c r="AGU36" s="73"/>
      <c r="AGV36" s="73"/>
      <c r="AGW36" s="73"/>
      <c r="AGX36" s="73"/>
      <c r="AGY36" s="73"/>
      <c r="AGZ36" s="74"/>
      <c r="AHA36" s="73"/>
      <c r="AHB36" s="73"/>
      <c r="AHC36" s="73"/>
      <c r="AHD36" s="73"/>
      <c r="AHE36" s="73"/>
      <c r="AHF36" s="73"/>
      <c r="AHG36" s="73"/>
      <c r="AHH36" s="73"/>
      <c r="AHI36" s="73"/>
      <c r="AHJ36" s="73"/>
      <c r="AHK36" s="73"/>
      <c r="AHL36" s="73"/>
      <c r="AHM36" s="73"/>
      <c r="AHN36" s="73"/>
      <c r="AHO36" s="73"/>
      <c r="AHP36" s="73"/>
      <c r="AHQ36" s="73"/>
      <c r="AHR36" s="73"/>
      <c r="AHS36" s="73"/>
      <c r="AHT36" s="73"/>
      <c r="AHU36" s="73"/>
      <c r="AHV36" s="73"/>
      <c r="AHW36" s="73"/>
      <c r="AHX36" s="73"/>
      <c r="AHY36" s="73"/>
      <c r="AHZ36" s="74"/>
      <c r="AIA36" s="73"/>
      <c r="AIB36" s="73"/>
      <c r="AIC36" s="73"/>
      <c r="AID36" s="73"/>
      <c r="AIE36" s="73"/>
      <c r="AIF36" s="73"/>
      <c r="AIG36" s="73"/>
      <c r="AIH36" s="73"/>
      <c r="AII36" s="73"/>
      <c r="AIJ36" s="73"/>
      <c r="AIK36" s="73"/>
      <c r="AIL36" s="73"/>
      <c r="AIM36" s="73"/>
      <c r="AIN36" s="73"/>
      <c r="AIO36" s="73"/>
      <c r="AIP36" s="73"/>
      <c r="AIQ36" s="73"/>
      <c r="AIR36" s="73"/>
      <c r="AIS36" s="73"/>
      <c r="AIT36" s="73"/>
      <c r="AIU36" s="73"/>
      <c r="AIV36" s="73"/>
      <c r="AIW36" s="73"/>
      <c r="AIX36" s="73"/>
      <c r="AIY36" s="73"/>
      <c r="AIZ36" s="74"/>
      <c r="AJA36" s="73"/>
      <c r="AJB36" s="73"/>
      <c r="AJC36" s="73"/>
      <c r="AJD36" s="73"/>
      <c r="AJE36" s="73"/>
      <c r="AJF36" s="73"/>
      <c r="AJG36" s="73"/>
      <c r="AJH36" s="73"/>
      <c r="AJI36" s="73"/>
      <c r="AJJ36" s="73"/>
      <c r="AJK36" s="73"/>
      <c r="AJL36" s="73"/>
      <c r="AJM36" s="73"/>
      <c r="AJN36" s="73"/>
      <c r="AJO36" s="73"/>
      <c r="AJP36" s="73"/>
      <c r="AJQ36" s="73"/>
      <c r="AJR36" s="73"/>
      <c r="AJS36" s="73"/>
      <c r="AJT36" s="73"/>
      <c r="AJU36" s="73"/>
      <c r="AJV36" s="73"/>
      <c r="AJW36" s="73"/>
      <c r="AJX36" s="73"/>
      <c r="AJY36" s="73"/>
      <c r="AJZ36" s="74"/>
      <c r="AKA36" s="73"/>
      <c r="AKB36" s="73"/>
      <c r="AKC36" s="73"/>
      <c r="AKD36" s="73"/>
      <c r="AKE36" s="73"/>
      <c r="AKF36" s="73"/>
      <c r="AKG36" s="73"/>
      <c r="AKH36" s="73"/>
      <c r="AKI36" s="73"/>
      <c r="AKJ36" s="73"/>
      <c r="AKK36" s="73"/>
      <c r="AKL36" s="73"/>
      <c r="AKM36" s="73"/>
      <c r="AKN36" s="73"/>
      <c r="AKO36" s="73"/>
      <c r="AKP36" s="73"/>
      <c r="AKQ36" s="73"/>
      <c r="AKR36" s="73"/>
      <c r="AKS36" s="73"/>
      <c r="AKT36" s="73"/>
      <c r="AKU36" s="73"/>
      <c r="AKV36" s="73"/>
      <c r="AKW36" s="73"/>
      <c r="AKX36" s="73"/>
      <c r="AKY36" s="73"/>
      <c r="AKZ36" s="74"/>
      <c r="ALA36" s="73"/>
      <c r="ALB36" s="73"/>
      <c r="ALC36" s="73"/>
      <c r="ALD36" s="73"/>
      <c r="ALE36" s="73"/>
      <c r="ALF36" s="73"/>
      <c r="ALG36" s="73"/>
      <c r="ALH36" s="73"/>
      <c r="ALI36" s="73"/>
      <c r="ALJ36" s="73"/>
      <c r="ALK36" s="73"/>
      <c r="ALL36" s="73"/>
      <c r="ALM36" s="73"/>
      <c r="ALN36" s="73"/>
      <c r="ALO36" s="73"/>
      <c r="ALP36" s="73"/>
      <c r="ALQ36" s="73"/>
      <c r="ALR36" s="73"/>
      <c r="ALS36" s="73"/>
      <c r="ALT36" s="73"/>
      <c r="ALU36" s="73"/>
      <c r="ALV36" s="73"/>
      <c r="ALW36" s="73"/>
      <c r="ALX36" s="73"/>
      <c r="ALY36" s="73"/>
      <c r="ALZ36" s="74"/>
      <c r="AMA36" s="73"/>
      <c r="AMB36" s="73"/>
      <c r="AMC36" s="73"/>
      <c r="AMD36" s="73"/>
      <c r="AME36" s="73"/>
      <c r="AMF36" s="73"/>
      <c r="AMG36" s="73"/>
      <c r="AMH36" s="73"/>
      <c r="AMI36" s="73"/>
      <c r="AMJ36" s="73"/>
      <c r="AMK36" s="73"/>
      <c r="AML36" s="73"/>
      <c r="AMM36" s="73"/>
      <c r="AMN36" s="73"/>
      <c r="AMO36" s="73"/>
      <c r="AMP36" s="73"/>
      <c r="AMQ36" s="73"/>
      <c r="AMR36" s="73"/>
      <c r="AMS36" s="73"/>
      <c r="AMT36" s="73"/>
      <c r="AMU36" s="73"/>
      <c r="AMV36" s="73"/>
      <c r="AMW36" s="73"/>
      <c r="AMX36" s="73"/>
      <c r="AMY36" s="73"/>
      <c r="AMZ36" s="74"/>
      <c r="ANA36" s="73"/>
      <c r="ANB36" s="73"/>
      <c r="ANC36" s="73"/>
      <c r="AND36" s="73"/>
      <c r="ANE36" s="73"/>
      <c r="ANF36" s="73"/>
      <c r="ANG36" s="73"/>
      <c r="ANH36" s="73"/>
      <c r="ANI36" s="73"/>
      <c r="ANJ36" s="73"/>
      <c r="ANK36" s="73"/>
      <c r="ANL36" s="73"/>
      <c r="ANM36" s="73"/>
      <c r="ANN36" s="73"/>
      <c r="ANO36" s="73"/>
      <c r="ANP36" s="73"/>
      <c r="ANQ36" s="73"/>
      <c r="ANR36" s="73"/>
      <c r="ANS36" s="73"/>
      <c r="ANT36" s="73"/>
      <c r="ANU36" s="73"/>
      <c r="ANV36" s="73"/>
      <c r="ANW36" s="73"/>
      <c r="ANX36" s="73"/>
      <c r="ANY36" s="73"/>
      <c r="ANZ36" s="74"/>
      <c r="AOA36" s="73"/>
      <c r="AOB36" s="73"/>
      <c r="AOC36" s="73"/>
      <c r="AOD36" s="73"/>
      <c r="AOE36" s="73"/>
      <c r="AOF36" s="73"/>
      <c r="AOG36" s="73"/>
      <c r="AOH36" s="73"/>
      <c r="AOI36" s="73"/>
      <c r="AOJ36" s="73"/>
      <c r="AOK36" s="73"/>
      <c r="AOL36" s="73"/>
      <c r="AOM36" s="73"/>
      <c r="AON36" s="73"/>
      <c r="AOO36" s="73"/>
      <c r="AOP36" s="73"/>
      <c r="AOQ36" s="73"/>
      <c r="AOR36" s="73"/>
      <c r="AOS36" s="73"/>
      <c r="AOT36" s="73"/>
      <c r="AOU36" s="73"/>
      <c r="AOV36" s="73"/>
      <c r="AOW36" s="73"/>
      <c r="AOX36" s="73"/>
      <c r="AOY36" s="73"/>
      <c r="AOZ36" s="74"/>
      <c r="APA36" s="73"/>
      <c r="APB36" s="73"/>
      <c r="APC36" s="73"/>
      <c r="APD36" s="73"/>
      <c r="APE36" s="73"/>
      <c r="APF36" s="73"/>
      <c r="APG36" s="73"/>
      <c r="APH36" s="73"/>
      <c r="API36" s="73"/>
      <c r="APJ36" s="73"/>
      <c r="APK36" s="73"/>
      <c r="APL36" s="73"/>
      <c r="APM36" s="73"/>
      <c r="APN36" s="73"/>
      <c r="APO36" s="73"/>
      <c r="APP36" s="73"/>
      <c r="APQ36" s="73"/>
      <c r="APR36" s="73"/>
      <c r="APS36" s="73"/>
      <c r="APT36" s="73"/>
      <c r="APU36" s="73"/>
      <c r="APV36" s="73"/>
      <c r="APW36" s="73"/>
      <c r="APX36" s="73"/>
      <c r="APY36" s="73"/>
      <c r="APZ36" s="74"/>
      <c r="AQA36" s="73"/>
      <c r="AQB36" s="73"/>
      <c r="AQC36" s="73"/>
      <c r="AQD36" s="73"/>
      <c r="AQE36" s="73"/>
      <c r="AQF36" s="73"/>
      <c r="AQG36" s="73"/>
      <c r="AQH36" s="73"/>
      <c r="AQI36" s="73"/>
      <c r="AQJ36" s="73"/>
      <c r="AQK36" s="73"/>
      <c r="AQL36" s="73"/>
      <c r="AQM36" s="73"/>
      <c r="AQN36" s="73"/>
      <c r="AQO36" s="73"/>
      <c r="AQP36" s="73"/>
      <c r="AQQ36" s="73"/>
      <c r="AQR36" s="73"/>
      <c r="AQS36" s="73"/>
      <c r="AQT36" s="73"/>
      <c r="AQU36" s="73"/>
      <c r="AQV36" s="73"/>
      <c r="AQW36" s="73"/>
      <c r="AQX36" s="73"/>
      <c r="AQY36" s="73"/>
      <c r="AQZ36" s="74"/>
      <c r="ARA36" s="73"/>
      <c r="ARB36" s="73"/>
      <c r="ARC36" s="73"/>
      <c r="ARD36" s="73"/>
      <c r="ARE36" s="73"/>
      <c r="ARF36" s="73"/>
      <c r="ARG36" s="73"/>
      <c r="ARH36" s="73"/>
      <c r="ARI36" s="73"/>
      <c r="ARJ36" s="73"/>
      <c r="ARK36" s="73"/>
      <c r="ARL36" s="73"/>
      <c r="ARM36" s="73"/>
      <c r="ARN36" s="73"/>
      <c r="ARO36" s="73"/>
      <c r="ARP36" s="73"/>
      <c r="ARQ36" s="73"/>
      <c r="ARR36" s="73"/>
      <c r="ARS36" s="73"/>
      <c r="ART36" s="73"/>
      <c r="ARU36" s="73"/>
      <c r="ARV36" s="73"/>
      <c r="ARW36" s="73"/>
      <c r="ARX36" s="73"/>
      <c r="ARY36" s="73"/>
      <c r="ARZ36" s="74"/>
      <c r="ASA36" s="73"/>
      <c r="ASB36" s="73"/>
      <c r="ASC36" s="73"/>
      <c r="ASD36" s="73"/>
      <c r="ASE36" s="73"/>
      <c r="ASF36" s="73"/>
      <c r="ASG36" s="73"/>
      <c r="ASH36" s="73"/>
      <c r="ASI36" s="73"/>
      <c r="ASJ36" s="73"/>
      <c r="ASK36" s="73"/>
      <c r="ASL36" s="73"/>
      <c r="ASM36" s="73"/>
      <c r="ASN36" s="73"/>
      <c r="ASO36" s="73"/>
      <c r="ASP36" s="73"/>
      <c r="ASQ36" s="73"/>
      <c r="ASR36" s="73"/>
      <c r="ASS36" s="73"/>
      <c r="AST36" s="73"/>
      <c r="ASU36" s="73"/>
      <c r="ASV36" s="73"/>
      <c r="ASW36" s="73"/>
      <c r="ASX36" s="73"/>
      <c r="ASY36" s="73"/>
      <c r="ASZ36" s="74"/>
      <c r="ATA36" s="73"/>
      <c r="ATB36" s="73"/>
      <c r="ATC36" s="73"/>
      <c r="ATD36" s="73"/>
      <c r="ATE36" s="73"/>
      <c r="ATF36" s="73"/>
      <c r="ATG36" s="73"/>
      <c r="ATH36" s="73"/>
      <c r="ATI36" s="73"/>
      <c r="ATJ36" s="73"/>
      <c r="ATK36" s="73"/>
      <c r="ATL36" s="73"/>
      <c r="ATM36" s="73"/>
      <c r="ATN36" s="73"/>
      <c r="ATO36" s="73"/>
      <c r="ATP36" s="73"/>
      <c r="ATQ36" s="73"/>
      <c r="ATR36" s="73"/>
      <c r="ATS36" s="73"/>
      <c r="ATT36" s="73"/>
      <c r="ATU36" s="73"/>
      <c r="ATV36" s="73"/>
      <c r="ATW36" s="73"/>
      <c r="ATX36" s="73"/>
      <c r="ATY36" s="73"/>
      <c r="ATZ36" s="74"/>
      <c r="AUA36" s="73"/>
      <c r="AUB36" s="73"/>
      <c r="AUC36" s="73"/>
      <c r="AUD36" s="73"/>
      <c r="AUE36" s="73"/>
      <c r="AUF36" s="73"/>
      <c r="AUG36" s="73"/>
      <c r="AUH36" s="73"/>
      <c r="AUI36" s="73"/>
      <c r="AUJ36" s="73"/>
      <c r="AUK36" s="73"/>
      <c r="AUL36" s="73"/>
      <c r="AUM36" s="73"/>
      <c r="AUN36" s="73"/>
      <c r="AUO36" s="73"/>
      <c r="AUP36" s="73"/>
      <c r="AUQ36" s="73"/>
      <c r="AUR36" s="73"/>
      <c r="AUS36" s="73"/>
      <c r="AUT36" s="73"/>
      <c r="AUU36" s="73"/>
      <c r="AUV36" s="73"/>
      <c r="AUW36" s="73"/>
      <c r="AUX36" s="73"/>
      <c r="AUY36" s="73"/>
      <c r="AUZ36" s="74"/>
      <c r="AVA36" s="73"/>
      <c r="AVB36" s="73"/>
      <c r="AVC36" s="73"/>
      <c r="AVD36" s="73"/>
      <c r="AVE36" s="73"/>
      <c r="AVF36" s="73"/>
      <c r="AVG36" s="73"/>
      <c r="AVH36" s="73"/>
      <c r="AVI36" s="73"/>
      <c r="AVJ36" s="73"/>
      <c r="AVK36" s="73"/>
      <c r="AVL36" s="73"/>
      <c r="AVM36" s="73"/>
      <c r="AVN36" s="73"/>
      <c r="AVO36" s="73"/>
      <c r="AVP36" s="73"/>
      <c r="AVQ36" s="73"/>
      <c r="AVR36" s="73"/>
      <c r="AVS36" s="73"/>
      <c r="AVT36" s="73"/>
      <c r="AVU36" s="73"/>
      <c r="AVV36" s="73"/>
      <c r="AVW36" s="73"/>
      <c r="AVX36" s="73"/>
      <c r="AVY36" s="73"/>
      <c r="AVZ36" s="74"/>
      <c r="AWA36" s="73"/>
      <c r="AWB36" s="73"/>
      <c r="AWC36" s="73"/>
      <c r="AWD36" s="73"/>
      <c r="AWE36" s="73"/>
      <c r="AWF36" s="73"/>
      <c r="AWG36" s="73"/>
      <c r="AWH36" s="73"/>
      <c r="AWI36" s="73"/>
      <c r="AWJ36" s="73"/>
      <c r="AWK36" s="73"/>
      <c r="AWL36" s="73"/>
      <c r="AWM36" s="73"/>
      <c r="AWN36" s="73"/>
      <c r="AWO36" s="73"/>
      <c r="AWP36" s="73"/>
      <c r="AWQ36" s="73"/>
      <c r="AWR36" s="73"/>
      <c r="AWS36" s="73"/>
      <c r="AWT36" s="73"/>
      <c r="AWU36" s="73"/>
      <c r="AWV36" s="73"/>
      <c r="AWW36" s="73"/>
      <c r="AWX36" s="73"/>
      <c r="AWY36" s="73"/>
      <c r="AWZ36" s="74"/>
      <c r="AXA36" s="73"/>
      <c r="AXB36" s="73"/>
      <c r="AXC36" s="73"/>
      <c r="AXD36" s="73"/>
      <c r="AXE36" s="73"/>
      <c r="AXF36" s="73"/>
      <c r="AXG36" s="73"/>
      <c r="AXH36" s="73"/>
      <c r="AXI36" s="73"/>
      <c r="AXJ36" s="73"/>
      <c r="AXK36" s="73"/>
      <c r="AXL36" s="73"/>
      <c r="AXM36" s="73"/>
      <c r="AXN36" s="73"/>
      <c r="AXO36" s="73"/>
      <c r="AXP36" s="73"/>
      <c r="AXQ36" s="73"/>
      <c r="AXR36" s="73"/>
      <c r="AXS36" s="73"/>
      <c r="AXT36" s="73"/>
      <c r="AXU36" s="73"/>
      <c r="AXV36" s="73"/>
      <c r="AXW36" s="73"/>
      <c r="AXX36" s="73"/>
      <c r="AXY36" s="73"/>
      <c r="AXZ36" s="74"/>
      <c r="AYA36" s="73"/>
      <c r="AYB36" s="73"/>
      <c r="AYC36" s="73"/>
      <c r="AYD36" s="73"/>
      <c r="AYE36" s="73"/>
      <c r="AYF36" s="73"/>
      <c r="AYG36" s="73"/>
      <c r="AYH36" s="73"/>
      <c r="AYI36" s="73"/>
      <c r="AYJ36" s="73"/>
      <c r="AYK36" s="73"/>
      <c r="AYL36" s="73"/>
      <c r="AYM36" s="73"/>
      <c r="AYN36" s="73"/>
      <c r="AYO36" s="73"/>
      <c r="AYP36" s="73"/>
      <c r="AYQ36" s="73"/>
      <c r="AYR36" s="73"/>
      <c r="AYS36" s="73"/>
      <c r="AYT36" s="73"/>
      <c r="AYU36" s="73"/>
      <c r="AYV36" s="73"/>
      <c r="AYW36" s="73"/>
      <c r="AYX36" s="73"/>
      <c r="AYY36" s="73"/>
      <c r="AYZ36" s="74"/>
      <c r="AZA36" s="73"/>
      <c r="AZB36" s="73"/>
      <c r="AZC36" s="73"/>
      <c r="AZD36" s="73"/>
      <c r="AZE36" s="73"/>
      <c r="AZF36" s="73"/>
      <c r="AZG36" s="73"/>
      <c r="AZH36" s="73"/>
      <c r="AZI36" s="73"/>
      <c r="AZJ36" s="73"/>
      <c r="AZK36" s="73"/>
      <c r="AZL36" s="73"/>
      <c r="AZM36" s="73"/>
      <c r="AZN36" s="73"/>
      <c r="AZO36" s="73"/>
      <c r="AZP36" s="73"/>
      <c r="AZQ36" s="73"/>
      <c r="AZR36" s="73"/>
      <c r="AZS36" s="73"/>
      <c r="AZT36" s="73"/>
      <c r="AZU36" s="73"/>
      <c r="AZV36" s="73"/>
      <c r="AZW36" s="73"/>
      <c r="AZX36" s="73"/>
      <c r="AZY36" s="73"/>
      <c r="AZZ36" s="74"/>
      <c r="BAA36" s="73"/>
      <c r="BAB36" s="73"/>
      <c r="BAC36" s="73"/>
      <c r="BAD36" s="73"/>
      <c r="BAE36" s="73"/>
      <c r="BAF36" s="73"/>
      <c r="BAG36" s="73"/>
      <c r="BAH36" s="73"/>
      <c r="BAI36" s="73"/>
      <c r="BAJ36" s="73"/>
      <c r="BAK36" s="73"/>
      <c r="BAL36" s="73"/>
      <c r="BAM36" s="73"/>
      <c r="BAN36" s="73"/>
      <c r="BAO36" s="73"/>
      <c r="BAP36" s="73"/>
      <c r="BAQ36" s="73"/>
      <c r="BAR36" s="73"/>
      <c r="BAS36" s="73"/>
      <c r="BAT36" s="73"/>
      <c r="BAU36" s="73"/>
      <c r="BAV36" s="73"/>
      <c r="BAW36" s="73"/>
      <c r="BAX36" s="73"/>
      <c r="BAY36" s="73"/>
      <c r="BAZ36" s="74"/>
      <c r="BBA36" s="73"/>
      <c r="BBB36" s="73"/>
      <c r="BBC36" s="73"/>
      <c r="BBD36" s="73"/>
      <c r="BBE36" s="73"/>
      <c r="BBF36" s="73"/>
      <c r="BBG36" s="73"/>
      <c r="BBH36" s="73"/>
      <c r="BBI36" s="73"/>
      <c r="BBJ36" s="73"/>
      <c r="BBK36" s="73"/>
      <c r="BBL36" s="73"/>
      <c r="BBM36" s="73"/>
      <c r="BBN36" s="73"/>
      <c r="BBO36" s="73"/>
      <c r="BBP36" s="73"/>
      <c r="BBQ36" s="73"/>
      <c r="BBR36" s="73"/>
      <c r="BBS36" s="73"/>
      <c r="BBT36" s="73"/>
      <c r="BBU36" s="73"/>
      <c r="BBV36" s="73"/>
      <c r="BBW36" s="73"/>
      <c r="BBX36" s="73"/>
      <c r="BBY36" s="73"/>
      <c r="BBZ36" s="74"/>
      <c r="BCA36" s="73"/>
      <c r="BCB36" s="73"/>
      <c r="BCC36" s="73"/>
      <c r="BCD36" s="73"/>
      <c r="BCE36" s="73"/>
      <c r="BCF36" s="73"/>
      <c r="BCG36" s="73"/>
      <c r="BCH36" s="73"/>
      <c r="BCI36" s="73"/>
      <c r="BCJ36" s="73"/>
      <c r="BCK36" s="73"/>
      <c r="BCL36" s="73"/>
      <c r="BCM36" s="73"/>
      <c r="BCN36" s="73"/>
      <c r="BCO36" s="73"/>
      <c r="BCP36" s="73"/>
      <c r="BCQ36" s="73"/>
      <c r="BCR36" s="73"/>
      <c r="BCS36" s="73"/>
      <c r="BCT36" s="73"/>
      <c r="BCU36" s="73"/>
      <c r="BCV36" s="73"/>
      <c r="BCW36" s="73"/>
      <c r="BCX36" s="73"/>
      <c r="BCY36" s="73"/>
      <c r="BCZ36" s="74"/>
      <c r="BDA36" s="73"/>
      <c r="BDB36" s="73"/>
      <c r="BDC36" s="73"/>
      <c r="BDD36" s="73"/>
      <c r="BDE36" s="73"/>
      <c r="BDF36" s="73"/>
      <c r="BDG36" s="73"/>
      <c r="BDH36" s="73"/>
      <c r="BDI36" s="73"/>
      <c r="BDJ36" s="73"/>
      <c r="BDK36" s="73"/>
      <c r="BDL36" s="73"/>
      <c r="BDM36" s="73"/>
      <c r="BDN36" s="73"/>
      <c r="BDO36" s="73"/>
      <c r="BDP36" s="73"/>
      <c r="BDQ36" s="73"/>
      <c r="BDR36" s="73"/>
      <c r="BDS36" s="73"/>
      <c r="BDT36" s="73"/>
      <c r="BDU36" s="73"/>
      <c r="BDV36" s="73"/>
      <c r="BDW36" s="73"/>
      <c r="BDX36" s="73"/>
      <c r="BDY36" s="73"/>
      <c r="BDZ36" s="74"/>
      <c r="BEA36" s="73"/>
      <c r="BEB36" s="73"/>
      <c r="BEC36" s="73"/>
      <c r="BED36" s="73"/>
      <c r="BEE36" s="73"/>
      <c r="BEF36" s="73"/>
      <c r="BEG36" s="73"/>
      <c r="BEH36" s="73"/>
      <c r="BEI36" s="73"/>
      <c r="BEJ36" s="73"/>
      <c r="BEK36" s="73"/>
      <c r="BEL36" s="73"/>
      <c r="BEM36" s="73"/>
      <c r="BEN36" s="73"/>
      <c r="BEO36" s="73"/>
      <c r="BEP36" s="73"/>
      <c r="BEQ36" s="73"/>
      <c r="BER36" s="73"/>
      <c r="BES36" s="73"/>
      <c r="BET36" s="73"/>
      <c r="BEU36" s="73"/>
      <c r="BEV36" s="73"/>
      <c r="BEW36" s="73"/>
      <c r="BEX36" s="73"/>
      <c r="BEY36" s="73"/>
      <c r="BEZ36" s="74"/>
      <c r="BFA36" s="73"/>
      <c r="BFB36" s="73"/>
      <c r="BFC36" s="73"/>
      <c r="BFD36" s="73"/>
      <c r="BFE36" s="73"/>
      <c r="BFF36" s="73"/>
      <c r="BFG36" s="73"/>
      <c r="BFH36" s="73"/>
      <c r="BFI36" s="73"/>
      <c r="BFJ36" s="73"/>
      <c r="BFK36" s="73"/>
      <c r="BFL36" s="73"/>
      <c r="BFM36" s="73"/>
      <c r="BFN36" s="73"/>
      <c r="BFO36" s="73"/>
      <c r="BFP36" s="73"/>
      <c r="BFQ36" s="73"/>
      <c r="BFR36" s="73"/>
      <c r="BFS36" s="73"/>
      <c r="BFT36" s="73"/>
      <c r="BFU36" s="73"/>
      <c r="BFV36" s="73"/>
      <c r="BFW36" s="73"/>
      <c r="BFX36" s="73"/>
      <c r="BFY36" s="73"/>
      <c r="BFZ36" s="74"/>
      <c r="BGA36" s="73"/>
      <c r="BGB36" s="73"/>
      <c r="BGC36" s="73"/>
      <c r="BGD36" s="73"/>
      <c r="BGE36" s="73"/>
      <c r="BGF36" s="73"/>
      <c r="BGG36" s="73"/>
      <c r="BGH36" s="73"/>
      <c r="BGI36" s="73"/>
      <c r="BGJ36" s="73"/>
      <c r="BGK36" s="73"/>
      <c r="BGL36" s="73"/>
      <c r="BGM36" s="73"/>
      <c r="BGN36" s="73"/>
      <c r="BGO36" s="73"/>
      <c r="BGP36" s="73"/>
      <c r="BGQ36" s="73"/>
      <c r="BGR36" s="73"/>
      <c r="BGS36" s="73"/>
      <c r="BGT36" s="73"/>
      <c r="BGU36" s="73"/>
      <c r="BGV36" s="73"/>
      <c r="BGW36" s="73"/>
      <c r="BGX36" s="73"/>
      <c r="BGY36" s="73"/>
      <c r="BGZ36" s="74"/>
      <c r="BHA36" s="73"/>
      <c r="BHB36" s="73"/>
      <c r="BHC36" s="73"/>
      <c r="BHD36" s="73"/>
      <c r="BHE36" s="73"/>
      <c r="BHF36" s="73"/>
      <c r="BHG36" s="73"/>
      <c r="BHH36" s="73"/>
      <c r="BHI36" s="73"/>
      <c r="BHJ36" s="73"/>
      <c r="BHK36" s="73"/>
      <c r="BHL36" s="73"/>
      <c r="BHM36" s="73"/>
      <c r="BHN36" s="73"/>
      <c r="BHO36" s="73"/>
      <c r="BHP36" s="73"/>
      <c r="BHQ36" s="73"/>
      <c r="BHR36" s="73"/>
      <c r="BHS36" s="73"/>
      <c r="BHT36" s="73"/>
      <c r="BHU36" s="73"/>
      <c r="BHV36" s="73"/>
      <c r="BHW36" s="73"/>
      <c r="BHX36" s="73"/>
      <c r="BHY36" s="73"/>
      <c r="BHZ36" s="74"/>
      <c r="BIA36" s="73"/>
      <c r="BIB36" s="73"/>
      <c r="BIC36" s="73"/>
      <c r="BID36" s="73"/>
      <c r="BIE36" s="73"/>
      <c r="BIF36" s="73"/>
      <c r="BIG36" s="73"/>
      <c r="BIH36" s="73"/>
      <c r="BII36" s="73"/>
      <c r="BIJ36" s="73"/>
      <c r="BIK36" s="73"/>
      <c r="BIL36" s="73"/>
      <c r="BIM36" s="73"/>
      <c r="BIN36" s="73"/>
      <c r="BIO36" s="73"/>
      <c r="BIP36" s="73"/>
      <c r="BIQ36" s="73"/>
      <c r="BIR36" s="73"/>
      <c r="BIS36" s="73"/>
      <c r="BIT36" s="73"/>
      <c r="BIU36" s="73"/>
      <c r="BIV36" s="73"/>
      <c r="BIW36" s="73"/>
      <c r="BIX36" s="73"/>
      <c r="BIY36" s="73"/>
      <c r="BIZ36" s="74"/>
      <c r="BJA36" s="73"/>
      <c r="BJB36" s="73"/>
      <c r="BJC36" s="73"/>
      <c r="BJD36" s="73"/>
      <c r="BJE36" s="73"/>
      <c r="BJF36" s="73"/>
      <c r="BJG36" s="73"/>
      <c r="BJH36" s="73"/>
      <c r="BJI36" s="73"/>
      <c r="BJJ36" s="73"/>
      <c r="BJK36" s="73"/>
      <c r="BJL36" s="73"/>
      <c r="BJM36" s="73"/>
      <c r="BJN36" s="73"/>
      <c r="BJO36" s="73"/>
      <c r="BJP36" s="73"/>
      <c r="BJQ36" s="73"/>
      <c r="BJR36" s="73"/>
      <c r="BJS36" s="73"/>
      <c r="BJT36" s="73"/>
      <c r="BJU36" s="73"/>
      <c r="BJV36" s="73"/>
      <c r="BJW36" s="73"/>
      <c r="BJX36" s="73"/>
      <c r="BJY36" s="73"/>
      <c r="BJZ36" s="74"/>
      <c r="BKA36" s="73"/>
      <c r="BKB36" s="73"/>
      <c r="BKC36" s="73"/>
      <c r="BKD36" s="73"/>
      <c r="BKE36" s="73"/>
      <c r="BKF36" s="73"/>
      <c r="BKG36" s="73"/>
      <c r="BKH36" s="73"/>
      <c r="BKI36" s="73"/>
      <c r="BKJ36" s="73"/>
      <c r="BKK36" s="73"/>
      <c r="BKL36" s="73"/>
      <c r="BKM36" s="73"/>
      <c r="BKN36" s="73"/>
      <c r="BKO36" s="73"/>
      <c r="BKP36" s="73"/>
      <c r="BKQ36" s="73"/>
      <c r="BKR36" s="73"/>
      <c r="BKS36" s="73"/>
      <c r="BKT36" s="73"/>
      <c r="BKU36" s="73"/>
      <c r="BKV36" s="73"/>
      <c r="BKW36" s="73"/>
      <c r="BKX36" s="73"/>
      <c r="BKY36" s="73"/>
      <c r="BKZ36" s="74"/>
      <c r="BLA36" s="73"/>
      <c r="BLB36" s="73"/>
      <c r="BLC36" s="73"/>
      <c r="BLD36" s="73"/>
      <c r="BLE36" s="73"/>
      <c r="BLF36" s="73"/>
      <c r="BLG36" s="73"/>
      <c r="BLH36" s="73"/>
      <c r="BLI36" s="73"/>
      <c r="BLJ36" s="73"/>
      <c r="BLK36" s="73"/>
      <c r="BLL36" s="73"/>
      <c r="BLM36" s="73"/>
      <c r="BLN36" s="73"/>
      <c r="BLO36" s="73"/>
      <c r="BLP36" s="73"/>
      <c r="BLQ36" s="73"/>
      <c r="BLR36" s="73"/>
      <c r="BLS36" s="73"/>
      <c r="BLT36" s="73"/>
      <c r="BLU36" s="73"/>
      <c r="BLV36" s="73"/>
      <c r="BLW36" s="73"/>
      <c r="BLX36" s="73"/>
      <c r="BLY36" s="73"/>
      <c r="BLZ36" s="74"/>
      <c r="BMA36" s="73"/>
      <c r="BMB36" s="73"/>
      <c r="BMC36" s="73"/>
      <c r="BMD36" s="73"/>
      <c r="BME36" s="73"/>
      <c r="BMF36" s="73"/>
      <c r="BMG36" s="73"/>
      <c r="BMH36" s="73"/>
      <c r="BMI36" s="73"/>
      <c r="BMJ36" s="73"/>
      <c r="BMK36" s="73"/>
      <c r="BML36" s="73"/>
      <c r="BMM36" s="73"/>
      <c r="BMN36" s="73"/>
      <c r="BMO36" s="73"/>
      <c r="BMP36" s="73"/>
      <c r="BMQ36" s="73"/>
      <c r="BMR36" s="73"/>
      <c r="BMS36" s="73"/>
      <c r="BMT36" s="73"/>
      <c r="BMU36" s="73"/>
      <c r="BMV36" s="73"/>
      <c r="BMW36" s="73"/>
      <c r="BMX36" s="73"/>
      <c r="BMY36" s="73"/>
      <c r="BMZ36" s="74"/>
      <c r="BNA36" s="73"/>
      <c r="BNB36" s="73"/>
      <c r="BNC36" s="73"/>
      <c r="BND36" s="73"/>
      <c r="BNE36" s="73"/>
      <c r="BNF36" s="73"/>
      <c r="BNG36" s="73"/>
      <c r="BNH36" s="73"/>
      <c r="BNI36" s="73"/>
      <c r="BNJ36" s="73"/>
      <c r="BNK36" s="73"/>
      <c r="BNL36" s="73"/>
      <c r="BNM36" s="73"/>
      <c r="BNN36" s="73"/>
      <c r="BNO36" s="73"/>
      <c r="BNP36" s="73"/>
      <c r="BNQ36" s="73"/>
      <c r="BNR36" s="73"/>
      <c r="BNS36" s="73"/>
      <c r="BNT36" s="73"/>
      <c r="BNU36" s="73"/>
      <c r="BNV36" s="73"/>
      <c r="BNW36" s="73"/>
      <c r="BNX36" s="73"/>
      <c r="BNY36" s="73"/>
      <c r="BNZ36" s="74"/>
      <c r="BOA36" s="73"/>
      <c r="BOB36" s="73"/>
      <c r="BOC36" s="73"/>
      <c r="BOD36" s="73"/>
      <c r="BOE36" s="73"/>
      <c r="BOF36" s="73"/>
      <c r="BOG36" s="73"/>
      <c r="BOH36" s="73"/>
      <c r="BOI36" s="73"/>
      <c r="BOJ36" s="73"/>
      <c r="BOK36" s="73"/>
      <c r="BOL36" s="73"/>
      <c r="BOM36" s="73"/>
      <c r="BON36" s="73"/>
      <c r="BOO36" s="73"/>
      <c r="BOP36" s="73"/>
      <c r="BOQ36" s="73"/>
      <c r="BOR36" s="73"/>
      <c r="BOS36" s="73"/>
      <c r="BOT36" s="73"/>
      <c r="BOU36" s="73"/>
      <c r="BOV36" s="73"/>
      <c r="BOW36" s="73"/>
      <c r="BOX36" s="73"/>
      <c r="BOY36" s="73"/>
      <c r="BOZ36" s="74"/>
      <c r="BPA36" s="73"/>
      <c r="BPB36" s="73"/>
      <c r="BPC36" s="73"/>
      <c r="BPD36" s="73"/>
      <c r="BPE36" s="73"/>
      <c r="BPF36" s="73"/>
      <c r="BPG36" s="73"/>
      <c r="BPH36" s="73"/>
      <c r="BPI36" s="73"/>
      <c r="BPJ36" s="73"/>
      <c r="BPK36" s="73"/>
      <c r="BPL36" s="73"/>
      <c r="BPM36" s="73"/>
      <c r="BPN36" s="73"/>
      <c r="BPO36" s="73"/>
      <c r="BPP36" s="73"/>
      <c r="BPQ36" s="73"/>
      <c r="BPR36" s="73"/>
      <c r="BPS36" s="73"/>
      <c r="BPT36" s="73"/>
      <c r="BPU36" s="73"/>
      <c r="BPV36" s="73"/>
      <c r="BPW36" s="73"/>
      <c r="BPX36" s="73"/>
      <c r="BPY36" s="73"/>
      <c r="BPZ36" s="74"/>
      <c r="BQA36" s="73"/>
      <c r="BQB36" s="73"/>
      <c r="BQC36" s="73"/>
      <c r="BQD36" s="73"/>
      <c r="BQE36" s="73"/>
      <c r="BQF36" s="73"/>
      <c r="BQG36" s="73"/>
      <c r="BQH36" s="73"/>
      <c r="BQI36" s="73"/>
      <c r="BQJ36" s="73"/>
      <c r="BQK36" s="73"/>
      <c r="BQL36" s="73"/>
      <c r="BQM36" s="73"/>
      <c r="BQN36" s="73"/>
      <c r="BQO36" s="73"/>
      <c r="BQP36" s="73"/>
      <c r="BQQ36" s="73"/>
      <c r="BQR36" s="73"/>
      <c r="BQS36" s="73"/>
      <c r="BQT36" s="73"/>
      <c r="BQU36" s="73"/>
      <c r="BQV36" s="73"/>
      <c r="BQW36" s="73"/>
      <c r="BQX36" s="73"/>
      <c r="BQY36" s="73"/>
      <c r="BQZ36" s="74"/>
      <c r="BRA36" s="73"/>
      <c r="BRB36" s="73"/>
      <c r="BRC36" s="73"/>
      <c r="BRD36" s="73"/>
      <c r="BRE36" s="73"/>
      <c r="BRF36" s="73"/>
      <c r="BRG36" s="73"/>
      <c r="BRH36" s="73"/>
      <c r="BRI36" s="73"/>
      <c r="BRJ36" s="73"/>
      <c r="BRK36" s="73"/>
      <c r="BRL36" s="73"/>
      <c r="BRM36" s="73"/>
      <c r="BRN36" s="73"/>
      <c r="BRO36" s="73"/>
      <c r="BRP36" s="73"/>
      <c r="BRQ36" s="73"/>
      <c r="BRR36" s="73"/>
      <c r="BRS36" s="73"/>
      <c r="BRT36" s="73"/>
      <c r="BRU36" s="73"/>
      <c r="BRV36" s="73"/>
      <c r="BRW36" s="73"/>
      <c r="BRX36" s="73"/>
      <c r="BRY36" s="73"/>
      <c r="BRZ36" s="74"/>
      <c r="BSA36" s="73"/>
      <c r="BSB36" s="73"/>
      <c r="BSC36" s="73"/>
      <c r="BSD36" s="73"/>
      <c r="BSE36" s="73"/>
      <c r="BSF36" s="73"/>
      <c r="BSG36" s="73"/>
      <c r="BSH36" s="73"/>
      <c r="BSI36" s="73"/>
      <c r="BSJ36" s="73"/>
      <c r="BSK36" s="73"/>
      <c r="BSL36" s="73"/>
      <c r="BSM36" s="73"/>
      <c r="BSN36" s="73"/>
      <c r="BSO36" s="73"/>
      <c r="BSP36" s="73"/>
      <c r="BSQ36" s="73"/>
      <c r="BSR36" s="73"/>
      <c r="BSS36" s="73"/>
      <c r="BST36" s="73"/>
      <c r="BSU36" s="73"/>
      <c r="BSV36" s="73"/>
      <c r="BSW36" s="73"/>
      <c r="BSX36" s="73"/>
      <c r="BSY36" s="73"/>
      <c r="BSZ36" s="74"/>
      <c r="BTA36" s="73"/>
      <c r="BTB36" s="73"/>
      <c r="BTC36" s="73"/>
      <c r="BTD36" s="73"/>
      <c r="BTE36" s="73"/>
      <c r="BTF36" s="73"/>
      <c r="BTG36" s="73"/>
      <c r="BTH36" s="73"/>
      <c r="BTI36" s="73"/>
      <c r="BTJ36" s="73"/>
      <c r="BTK36" s="73"/>
      <c r="BTL36" s="73"/>
      <c r="BTM36" s="73"/>
      <c r="BTN36" s="73"/>
      <c r="BTO36" s="73"/>
      <c r="BTP36" s="73"/>
      <c r="BTQ36" s="73"/>
      <c r="BTR36" s="73"/>
      <c r="BTS36" s="73"/>
      <c r="BTT36" s="73"/>
      <c r="BTU36" s="73"/>
      <c r="BTV36" s="73"/>
      <c r="BTW36" s="73"/>
      <c r="BTX36" s="73"/>
      <c r="BTY36" s="73"/>
      <c r="BTZ36" s="74"/>
      <c r="BUA36" s="73"/>
      <c r="BUB36" s="73"/>
      <c r="BUC36" s="73"/>
      <c r="BUD36" s="73"/>
      <c r="BUE36" s="73"/>
      <c r="BUF36" s="73"/>
      <c r="BUG36" s="73"/>
      <c r="BUH36" s="73"/>
      <c r="BUI36" s="73"/>
      <c r="BUJ36" s="73"/>
      <c r="BUK36" s="73"/>
      <c r="BUL36" s="73"/>
      <c r="BUM36" s="73"/>
      <c r="BUN36" s="73"/>
      <c r="BUO36" s="73"/>
      <c r="BUP36" s="73"/>
      <c r="BUQ36" s="73"/>
      <c r="BUR36" s="73"/>
      <c r="BUS36" s="73"/>
      <c r="BUT36" s="73"/>
      <c r="BUU36" s="73"/>
      <c r="BUV36" s="73"/>
      <c r="BUW36" s="73"/>
      <c r="BUX36" s="73"/>
      <c r="BUY36" s="73"/>
      <c r="BUZ36" s="74"/>
      <c r="BVA36" s="73"/>
      <c r="BVB36" s="73"/>
      <c r="BVC36" s="73"/>
      <c r="BVD36" s="73"/>
      <c r="BVE36" s="73"/>
      <c r="BVF36" s="73"/>
      <c r="BVG36" s="73"/>
      <c r="BVH36" s="73"/>
      <c r="BVI36" s="73"/>
      <c r="BVJ36" s="73"/>
      <c r="BVK36" s="73"/>
      <c r="BVL36" s="73"/>
      <c r="BVM36" s="73"/>
      <c r="BVN36" s="73"/>
      <c r="BVO36" s="73"/>
      <c r="BVP36" s="73"/>
      <c r="BVQ36" s="73"/>
      <c r="BVR36" s="73"/>
      <c r="BVS36" s="73"/>
      <c r="BVT36" s="73"/>
      <c r="BVU36" s="73"/>
      <c r="BVV36" s="73"/>
      <c r="BVW36" s="73"/>
      <c r="BVX36" s="73"/>
      <c r="BVY36" s="73"/>
      <c r="BVZ36" s="74"/>
      <c r="BWA36" s="73"/>
      <c r="BWB36" s="73"/>
      <c r="BWC36" s="73"/>
      <c r="BWD36" s="73"/>
      <c r="BWE36" s="73"/>
      <c r="BWF36" s="73"/>
      <c r="BWG36" s="73"/>
      <c r="BWH36" s="73"/>
      <c r="BWI36" s="73"/>
      <c r="BWJ36" s="73"/>
      <c r="BWK36" s="73"/>
      <c r="BWL36" s="73"/>
      <c r="BWM36" s="73"/>
      <c r="BWN36" s="73"/>
      <c r="BWO36" s="73"/>
      <c r="BWP36" s="73"/>
      <c r="BWQ36" s="73"/>
      <c r="BWR36" s="73"/>
      <c r="BWS36" s="73"/>
      <c r="BWT36" s="73"/>
      <c r="BWU36" s="73"/>
      <c r="BWV36" s="73"/>
      <c r="BWW36" s="73"/>
      <c r="BWX36" s="73"/>
      <c r="BWY36" s="73"/>
      <c r="BWZ36" s="74"/>
      <c r="BXA36" s="73"/>
      <c r="BXB36" s="73"/>
      <c r="BXC36" s="73"/>
      <c r="BXD36" s="73"/>
      <c r="BXE36" s="73"/>
      <c r="BXF36" s="73"/>
      <c r="BXG36" s="73"/>
      <c r="BXH36" s="73"/>
      <c r="BXI36" s="73"/>
      <c r="BXJ36" s="73"/>
      <c r="BXK36" s="73"/>
      <c r="BXL36" s="73"/>
      <c r="BXM36" s="73"/>
      <c r="BXN36" s="73"/>
      <c r="BXO36" s="73"/>
      <c r="BXP36" s="73"/>
      <c r="BXQ36" s="73"/>
      <c r="BXR36" s="73"/>
      <c r="BXS36" s="73"/>
      <c r="BXT36" s="73"/>
      <c r="BXU36" s="73"/>
      <c r="BXV36" s="73"/>
      <c r="BXW36" s="73"/>
      <c r="BXX36" s="73"/>
      <c r="BXY36" s="73"/>
      <c r="BXZ36" s="74"/>
      <c r="BYA36" s="73"/>
      <c r="BYB36" s="73"/>
      <c r="BYC36" s="73"/>
      <c r="BYD36" s="73"/>
      <c r="BYE36" s="73"/>
      <c r="BYF36" s="73"/>
      <c r="BYG36" s="73"/>
      <c r="BYH36" s="73"/>
      <c r="BYI36" s="73"/>
      <c r="BYJ36" s="73"/>
      <c r="BYK36" s="73"/>
      <c r="BYL36" s="73"/>
      <c r="BYM36" s="73"/>
      <c r="BYN36" s="73"/>
      <c r="BYO36" s="73"/>
      <c r="BYP36" s="73"/>
      <c r="BYQ36" s="73"/>
      <c r="BYR36" s="73"/>
      <c r="BYS36" s="73"/>
      <c r="BYT36" s="73"/>
      <c r="BYU36" s="73"/>
      <c r="BYV36" s="73"/>
      <c r="BYW36" s="73"/>
      <c r="BYX36" s="73"/>
      <c r="BYY36" s="73"/>
      <c r="BYZ36" s="74"/>
      <c r="BZA36" s="73"/>
      <c r="BZB36" s="73"/>
      <c r="BZC36" s="73"/>
      <c r="BZD36" s="73"/>
      <c r="BZE36" s="73"/>
      <c r="BZF36" s="73"/>
      <c r="BZG36" s="73"/>
      <c r="BZH36" s="73"/>
      <c r="BZI36" s="73"/>
      <c r="BZJ36" s="73"/>
      <c r="BZK36" s="73"/>
      <c r="BZL36" s="73"/>
      <c r="BZM36" s="73"/>
      <c r="BZN36" s="73"/>
      <c r="BZO36" s="73"/>
      <c r="BZP36" s="73"/>
      <c r="BZQ36" s="73"/>
      <c r="BZR36" s="73"/>
      <c r="BZS36" s="73"/>
      <c r="BZT36" s="73"/>
      <c r="BZU36" s="73"/>
      <c r="BZV36" s="73"/>
      <c r="BZW36" s="73"/>
      <c r="BZX36" s="73"/>
      <c r="BZY36" s="73"/>
      <c r="BZZ36" s="74"/>
      <c r="CAA36" s="73"/>
      <c r="CAB36" s="73"/>
      <c r="CAC36" s="73"/>
      <c r="CAD36" s="73"/>
      <c r="CAE36" s="73"/>
      <c r="CAF36" s="73"/>
      <c r="CAG36" s="73"/>
      <c r="CAH36" s="73"/>
      <c r="CAI36" s="73"/>
      <c r="CAJ36" s="73"/>
      <c r="CAK36" s="73"/>
      <c r="CAL36" s="73"/>
      <c r="CAM36" s="73"/>
      <c r="CAN36" s="73"/>
      <c r="CAO36" s="73"/>
      <c r="CAP36" s="73"/>
      <c r="CAQ36" s="73"/>
      <c r="CAR36" s="73"/>
      <c r="CAS36" s="73"/>
      <c r="CAT36" s="73"/>
      <c r="CAU36" s="73"/>
      <c r="CAV36" s="73"/>
      <c r="CAW36" s="73"/>
      <c r="CAX36" s="73"/>
      <c r="CAY36" s="73"/>
      <c r="CAZ36" s="74"/>
      <c r="CBA36" s="73"/>
      <c r="CBB36" s="73"/>
      <c r="CBC36" s="73"/>
      <c r="CBD36" s="73"/>
      <c r="CBE36" s="73"/>
      <c r="CBF36" s="73"/>
      <c r="CBG36" s="73"/>
      <c r="CBH36" s="73"/>
      <c r="CBI36" s="73"/>
      <c r="CBJ36" s="73"/>
      <c r="CBK36" s="73"/>
      <c r="CBL36" s="73"/>
      <c r="CBM36" s="73"/>
      <c r="CBN36" s="73"/>
      <c r="CBO36" s="73"/>
      <c r="CBP36" s="73"/>
      <c r="CBQ36" s="73"/>
      <c r="CBR36" s="73"/>
      <c r="CBS36" s="73"/>
      <c r="CBT36" s="73"/>
      <c r="CBU36" s="73"/>
      <c r="CBV36" s="73"/>
      <c r="CBW36" s="73"/>
      <c r="CBX36" s="73"/>
      <c r="CBY36" s="73"/>
      <c r="CBZ36" s="74"/>
      <c r="CCA36" s="73"/>
      <c r="CCB36" s="73"/>
      <c r="CCC36" s="73"/>
      <c r="CCD36" s="73"/>
      <c r="CCE36" s="73"/>
      <c r="CCF36" s="73"/>
      <c r="CCG36" s="73"/>
      <c r="CCH36" s="73"/>
      <c r="CCI36" s="73"/>
      <c r="CCJ36" s="73"/>
      <c r="CCK36" s="73"/>
      <c r="CCL36" s="73"/>
      <c r="CCM36" s="73"/>
      <c r="CCN36" s="73"/>
      <c r="CCO36" s="73"/>
      <c r="CCP36" s="73"/>
      <c r="CCQ36" s="73"/>
      <c r="CCR36" s="73"/>
      <c r="CCS36" s="73"/>
      <c r="CCT36" s="73"/>
      <c r="CCU36" s="73"/>
      <c r="CCV36" s="73"/>
      <c r="CCW36" s="73"/>
      <c r="CCX36" s="73"/>
      <c r="CCY36" s="73"/>
      <c r="CCZ36" s="74"/>
      <c r="CDA36" s="73"/>
      <c r="CDB36" s="73"/>
      <c r="CDC36" s="73"/>
      <c r="CDD36" s="73"/>
      <c r="CDE36" s="73"/>
      <c r="CDF36" s="73"/>
      <c r="CDG36" s="73"/>
      <c r="CDH36" s="73"/>
      <c r="CDI36" s="73"/>
      <c r="CDJ36" s="73"/>
      <c r="CDK36" s="73"/>
      <c r="CDL36" s="73"/>
      <c r="CDM36" s="73"/>
      <c r="CDN36" s="73"/>
      <c r="CDO36" s="73"/>
      <c r="CDP36" s="73"/>
      <c r="CDQ36" s="73"/>
      <c r="CDR36" s="73"/>
      <c r="CDS36" s="73"/>
      <c r="CDT36" s="73"/>
      <c r="CDU36" s="73"/>
      <c r="CDV36" s="73"/>
      <c r="CDW36" s="73"/>
      <c r="CDX36" s="73"/>
      <c r="CDY36" s="73"/>
      <c r="CDZ36" s="74"/>
      <c r="CEA36" s="73"/>
      <c r="CEB36" s="73"/>
      <c r="CEC36" s="73"/>
      <c r="CED36" s="73"/>
      <c r="CEE36" s="73"/>
      <c r="CEF36" s="73"/>
      <c r="CEG36" s="73"/>
      <c r="CEH36" s="73"/>
      <c r="CEI36" s="73"/>
      <c r="CEJ36" s="73"/>
      <c r="CEK36" s="73"/>
      <c r="CEL36" s="73"/>
      <c r="CEM36" s="73"/>
      <c r="CEN36" s="73"/>
      <c r="CEO36" s="73"/>
      <c r="CEP36" s="73"/>
      <c r="CEQ36" s="73"/>
      <c r="CER36" s="73"/>
      <c r="CES36" s="73"/>
      <c r="CET36" s="73"/>
      <c r="CEU36" s="73"/>
      <c r="CEV36" s="73"/>
      <c r="CEW36" s="73"/>
      <c r="CEX36" s="73"/>
      <c r="CEY36" s="73"/>
      <c r="CEZ36" s="74"/>
      <c r="CFA36" s="73"/>
      <c r="CFB36" s="73"/>
      <c r="CFC36" s="73"/>
      <c r="CFD36" s="73"/>
      <c r="CFE36" s="73"/>
      <c r="CFF36" s="73"/>
      <c r="CFG36" s="73"/>
      <c r="CFH36" s="73"/>
      <c r="CFI36" s="73"/>
      <c r="CFJ36" s="73"/>
      <c r="CFK36" s="73"/>
      <c r="CFL36" s="73"/>
      <c r="CFM36" s="73"/>
      <c r="CFN36" s="73"/>
      <c r="CFO36" s="73"/>
      <c r="CFP36" s="73"/>
      <c r="CFQ36" s="73"/>
      <c r="CFR36" s="73"/>
      <c r="CFS36" s="73"/>
      <c r="CFT36" s="73"/>
      <c r="CFU36" s="73"/>
      <c r="CFV36" s="73"/>
      <c r="CFW36" s="73"/>
      <c r="CFX36" s="73"/>
      <c r="CFY36" s="73"/>
      <c r="CFZ36" s="74"/>
      <c r="CGA36" s="73"/>
      <c r="CGB36" s="73"/>
      <c r="CGC36" s="73"/>
      <c r="CGD36" s="73"/>
      <c r="CGE36" s="73"/>
      <c r="CGF36" s="73"/>
      <c r="CGG36" s="73"/>
      <c r="CGH36" s="73"/>
      <c r="CGI36" s="73"/>
      <c r="CGJ36" s="73"/>
      <c r="CGK36" s="73"/>
      <c r="CGL36" s="73"/>
      <c r="CGM36" s="73"/>
      <c r="CGN36" s="73"/>
      <c r="CGO36" s="73"/>
      <c r="CGP36" s="73"/>
      <c r="CGQ36" s="73"/>
      <c r="CGR36" s="73"/>
      <c r="CGS36" s="73"/>
      <c r="CGT36" s="73"/>
      <c r="CGU36" s="73"/>
      <c r="CGV36" s="73"/>
      <c r="CGW36" s="73"/>
      <c r="CGX36" s="73"/>
      <c r="CGY36" s="73"/>
      <c r="CGZ36" s="74"/>
      <c r="CHA36" s="73"/>
      <c r="CHB36" s="73"/>
      <c r="CHC36" s="73"/>
      <c r="CHD36" s="73"/>
      <c r="CHE36" s="73"/>
      <c r="CHF36" s="73"/>
      <c r="CHG36" s="73"/>
      <c r="CHH36" s="73"/>
      <c r="CHI36" s="73"/>
      <c r="CHJ36" s="73"/>
      <c r="CHK36" s="73"/>
      <c r="CHL36" s="73"/>
      <c r="CHM36" s="73"/>
      <c r="CHN36" s="73"/>
      <c r="CHO36" s="73"/>
      <c r="CHP36" s="73"/>
      <c r="CHQ36" s="73"/>
      <c r="CHR36" s="73"/>
      <c r="CHS36" s="73"/>
      <c r="CHT36" s="73"/>
      <c r="CHU36" s="73"/>
      <c r="CHV36" s="73"/>
      <c r="CHW36" s="73"/>
      <c r="CHX36" s="73"/>
      <c r="CHY36" s="73"/>
      <c r="CHZ36" s="74"/>
      <c r="CIA36" s="73"/>
      <c r="CIB36" s="73"/>
      <c r="CIC36" s="73"/>
      <c r="CID36" s="73"/>
      <c r="CIE36" s="73"/>
      <c r="CIF36" s="73"/>
      <c r="CIG36" s="73"/>
      <c r="CIH36" s="73"/>
      <c r="CII36" s="73"/>
      <c r="CIJ36" s="73"/>
      <c r="CIK36" s="73"/>
      <c r="CIL36" s="73"/>
      <c r="CIM36" s="73"/>
      <c r="CIN36" s="73"/>
      <c r="CIO36" s="73"/>
      <c r="CIP36" s="73"/>
      <c r="CIQ36" s="73"/>
      <c r="CIR36" s="73"/>
      <c r="CIS36" s="73"/>
      <c r="CIT36" s="73"/>
      <c r="CIU36" s="73"/>
      <c r="CIV36" s="73"/>
      <c r="CIW36" s="73"/>
      <c r="CIX36" s="73"/>
      <c r="CIY36" s="73"/>
      <c r="CIZ36" s="74"/>
      <c r="CJA36" s="73"/>
      <c r="CJB36" s="73"/>
      <c r="CJC36" s="73"/>
      <c r="CJD36" s="73"/>
      <c r="CJE36" s="73"/>
      <c r="CJF36" s="73"/>
      <c r="CJG36" s="73"/>
      <c r="CJH36" s="73"/>
      <c r="CJI36" s="73"/>
      <c r="CJJ36" s="73"/>
      <c r="CJK36" s="73"/>
      <c r="CJL36" s="73"/>
      <c r="CJM36" s="73"/>
      <c r="CJN36" s="73"/>
      <c r="CJO36" s="73"/>
      <c r="CJP36" s="73"/>
      <c r="CJQ36" s="73"/>
      <c r="CJR36" s="73"/>
      <c r="CJS36" s="73"/>
      <c r="CJT36" s="73"/>
      <c r="CJU36" s="73"/>
      <c r="CJV36" s="73"/>
      <c r="CJW36" s="73"/>
      <c r="CJX36" s="73"/>
      <c r="CJY36" s="73"/>
      <c r="CJZ36" s="74"/>
      <c r="CKA36" s="73"/>
      <c r="CKB36" s="73"/>
      <c r="CKC36" s="73"/>
      <c r="CKD36" s="73"/>
      <c r="CKE36" s="73"/>
      <c r="CKF36" s="73"/>
      <c r="CKG36" s="73"/>
      <c r="CKH36" s="73"/>
      <c r="CKI36" s="73"/>
      <c r="CKJ36" s="73"/>
      <c r="CKK36" s="73"/>
      <c r="CKL36" s="73"/>
      <c r="CKM36" s="73"/>
      <c r="CKN36" s="73"/>
      <c r="CKO36" s="73"/>
      <c r="CKP36" s="73"/>
      <c r="CKQ36" s="73"/>
      <c r="CKR36" s="73"/>
      <c r="CKS36" s="73"/>
      <c r="CKT36" s="73"/>
      <c r="CKU36" s="73"/>
      <c r="CKV36" s="73"/>
      <c r="CKW36" s="73"/>
      <c r="CKX36" s="73"/>
      <c r="CKY36" s="73"/>
      <c r="CKZ36" s="74"/>
      <c r="CLA36" s="73"/>
      <c r="CLB36" s="73"/>
      <c r="CLC36" s="73"/>
      <c r="CLD36" s="73"/>
      <c r="CLE36" s="73"/>
      <c r="CLF36" s="73"/>
      <c r="CLG36" s="73"/>
      <c r="CLH36" s="73"/>
      <c r="CLI36" s="73"/>
      <c r="CLJ36" s="73"/>
      <c r="CLK36" s="73"/>
      <c r="CLL36" s="73"/>
      <c r="CLM36" s="73"/>
      <c r="CLN36" s="73"/>
      <c r="CLO36" s="73"/>
      <c r="CLP36" s="73"/>
      <c r="CLQ36" s="73"/>
      <c r="CLR36" s="73"/>
      <c r="CLS36" s="73"/>
      <c r="CLT36" s="73"/>
      <c r="CLU36" s="73"/>
      <c r="CLV36" s="73"/>
      <c r="CLW36" s="73"/>
      <c r="CLX36" s="73"/>
      <c r="CLY36" s="73"/>
      <c r="CLZ36" s="74"/>
      <c r="CMA36" s="73"/>
      <c r="CMB36" s="73"/>
      <c r="CMC36" s="73"/>
      <c r="CMD36" s="73"/>
      <c r="CME36" s="73"/>
      <c r="CMF36" s="73"/>
      <c r="CMG36" s="73"/>
      <c r="CMH36" s="73"/>
      <c r="CMI36" s="73"/>
      <c r="CMJ36" s="73"/>
      <c r="CMK36" s="73"/>
      <c r="CML36" s="73"/>
      <c r="CMM36" s="73"/>
      <c r="CMN36" s="73"/>
      <c r="CMO36" s="73"/>
      <c r="CMP36" s="73"/>
      <c r="CMQ36" s="73"/>
      <c r="CMR36" s="73"/>
      <c r="CMS36" s="73"/>
      <c r="CMT36" s="73"/>
      <c r="CMU36" s="73"/>
      <c r="CMV36" s="73"/>
      <c r="CMW36" s="73"/>
      <c r="CMX36" s="73"/>
      <c r="CMY36" s="73"/>
      <c r="CMZ36" s="74"/>
      <c r="CNA36" s="73"/>
      <c r="CNB36" s="73"/>
      <c r="CNC36" s="73"/>
      <c r="CND36" s="73"/>
      <c r="CNE36" s="73"/>
      <c r="CNF36" s="73"/>
      <c r="CNG36" s="73"/>
      <c r="CNH36" s="73"/>
      <c r="CNI36" s="73"/>
      <c r="CNJ36" s="73"/>
      <c r="CNK36" s="73"/>
      <c r="CNL36" s="73"/>
      <c r="CNM36" s="73"/>
      <c r="CNN36" s="73"/>
      <c r="CNO36" s="73"/>
      <c r="CNP36" s="73"/>
      <c r="CNQ36" s="73"/>
      <c r="CNR36" s="73"/>
      <c r="CNS36" s="73"/>
      <c r="CNT36" s="73"/>
      <c r="CNU36" s="73"/>
      <c r="CNV36" s="73"/>
      <c r="CNW36" s="73"/>
      <c r="CNX36" s="73"/>
      <c r="CNY36" s="73"/>
      <c r="CNZ36" s="74"/>
      <c r="COA36" s="73"/>
      <c r="COB36" s="73"/>
      <c r="COC36" s="73"/>
      <c r="COD36" s="73"/>
      <c r="COE36" s="73"/>
      <c r="COF36" s="73"/>
      <c r="COG36" s="73"/>
      <c r="COH36" s="73"/>
      <c r="COI36" s="73"/>
      <c r="COJ36" s="73"/>
      <c r="COK36" s="73"/>
      <c r="COL36" s="73"/>
      <c r="COM36" s="73"/>
      <c r="CON36" s="73"/>
      <c r="COO36" s="73"/>
      <c r="COP36" s="73"/>
      <c r="COQ36" s="73"/>
      <c r="COR36" s="73"/>
      <c r="COS36" s="73"/>
      <c r="COT36" s="73"/>
      <c r="COU36" s="73"/>
      <c r="COV36" s="73"/>
      <c r="COW36" s="73"/>
      <c r="COX36" s="73"/>
      <c r="COY36" s="73"/>
      <c r="COZ36" s="74"/>
      <c r="CPA36" s="73"/>
      <c r="CPB36" s="73"/>
      <c r="CPC36" s="73"/>
      <c r="CPD36" s="73"/>
      <c r="CPE36" s="73"/>
      <c r="CPF36" s="73"/>
      <c r="CPG36" s="73"/>
      <c r="CPH36" s="73"/>
      <c r="CPI36" s="73"/>
      <c r="CPJ36" s="73"/>
      <c r="CPK36" s="73"/>
      <c r="CPL36" s="73"/>
      <c r="CPM36" s="73"/>
      <c r="CPN36" s="73"/>
      <c r="CPO36" s="73"/>
      <c r="CPP36" s="73"/>
      <c r="CPQ36" s="73"/>
      <c r="CPR36" s="73"/>
      <c r="CPS36" s="73"/>
      <c r="CPT36" s="73"/>
      <c r="CPU36" s="73"/>
      <c r="CPV36" s="73"/>
      <c r="CPW36" s="73"/>
      <c r="CPX36" s="73"/>
      <c r="CPY36" s="73"/>
      <c r="CPZ36" s="74"/>
      <c r="CQA36" s="73"/>
      <c r="CQB36" s="73"/>
      <c r="CQC36" s="73"/>
      <c r="CQD36" s="73"/>
      <c r="CQE36" s="73"/>
      <c r="CQF36" s="73"/>
      <c r="CQG36" s="73"/>
      <c r="CQH36" s="73"/>
      <c r="CQI36" s="73"/>
      <c r="CQJ36" s="73"/>
      <c r="CQK36" s="73"/>
      <c r="CQL36" s="73"/>
      <c r="CQM36" s="73"/>
      <c r="CQN36" s="73"/>
      <c r="CQO36" s="73"/>
      <c r="CQP36" s="73"/>
      <c r="CQQ36" s="73"/>
      <c r="CQR36" s="73"/>
      <c r="CQS36" s="73"/>
      <c r="CQT36" s="73"/>
      <c r="CQU36" s="73"/>
      <c r="CQV36" s="73"/>
      <c r="CQW36" s="73"/>
      <c r="CQX36" s="73"/>
      <c r="CQY36" s="73"/>
      <c r="CQZ36" s="74"/>
      <c r="CRA36" s="73"/>
      <c r="CRB36" s="73"/>
      <c r="CRC36" s="73"/>
      <c r="CRD36" s="73"/>
      <c r="CRE36" s="73"/>
      <c r="CRF36" s="73"/>
      <c r="CRG36" s="73"/>
      <c r="CRH36" s="73"/>
      <c r="CRI36" s="73"/>
      <c r="CRJ36" s="73"/>
      <c r="CRK36" s="73"/>
      <c r="CRL36" s="73"/>
      <c r="CRM36" s="73"/>
      <c r="CRN36" s="73"/>
      <c r="CRO36" s="73"/>
      <c r="CRP36" s="73"/>
      <c r="CRQ36" s="73"/>
      <c r="CRR36" s="73"/>
      <c r="CRS36" s="73"/>
      <c r="CRT36" s="73"/>
      <c r="CRU36" s="73"/>
      <c r="CRV36" s="73"/>
      <c r="CRW36" s="73"/>
      <c r="CRX36" s="73"/>
      <c r="CRY36" s="73"/>
      <c r="CRZ36" s="74"/>
      <c r="CSA36" s="73"/>
      <c r="CSB36" s="73"/>
      <c r="CSC36" s="73"/>
      <c r="CSD36" s="73"/>
      <c r="CSE36" s="73"/>
      <c r="CSF36" s="73"/>
      <c r="CSG36" s="73"/>
      <c r="CSH36" s="73"/>
      <c r="CSI36" s="73"/>
      <c r="CSJ36" s="73"/>
      <c r="CSK36" s="73"/>
      <c r="CSL36" s="73"/>
      <c r="CSM36" s="73"/>
      <c r="CSN36" s="73"/>
      <c r="CSO36" s="73"/>
      <c r="CSP36" s="73"/>
      <c r="CSQ36" s="73"/>
      <c r="CSR36" s="73"/>
      <c r="CSS36" s="73"/>
      <c r="CST36" s="73"/>
      <c r="CSU36" s="73"/>
      <c r="CSV36" s="73"/>
      <c r="CSW36" s="73"/>
      <c r="CSX36" s="73"/>
      <c r="CSY36" s="73"/>
      <c r="CSZ36" s="74"/>
      <c r="CTA36" s="73"/>
      <c r="CTB36" s="73"/>
      <c r="CTC36" s="73"/>
      <c r="CTD36" s="73"/>
      <c r="CTE36" s="73"/>
      <c r="CTF36" s="73"/>
      <c r="CTG36" s="73"/>
      <c r="CTH36" s="73"/>
      <c r="CTI36" s="73"/>
      <c r="CTJ36" s="73"/>
      <c r="CTK36" s="73"/>
      <c r="CTL36" s="73"/>
      <c r="CTM36" s="73"/>
      <c r="CTN36" s="73"/>
      <c r="CTO36" s="73"/>
      <c r="CTP36" s="73"/>
      <c r="CTQ36" s="73"/>
      <c r="CTR36" s="73"/>
      <c r="CTS36" s="73"/>
      <c r="CTT36" s="73"/>
      <c r="CTU36" s="73"/>
      <c r="CTV36" s="73"/>
      <c r="CTW36" s="73"/>
      <c r="CTX36" s="73"/>
      <c r="CTY36" s="73"/>
      <c r="CTZ36" s="74"/>
      <c r="CUA36" s="73"/>
      <c r="CUB36" s="73"/>
      <c r="CUC36" s="73"/>
      <c r="CUD36" s="73"/>
      <c r="CUE36" s="73"/>
      <c r="CUF36" s="73"/>
      <c r="CUG36" s="73"/>
      <c r="CUH36" s="73"/>
      <c r="CUI36" s="73"/>
      <c r="CUJ36" s="73"/>
      <c r="CUK36" s="73"/>
      <c r="CUL36" s="73"/>
      <c r="CUM36" s="73"/>
      <c r="CUN36" s="73"/>
      <c r="CUO36" s="73"/>
      <c r="CUP36" s="73"/>
      <c r="CUQ36" s="73"/>
      <c r="CUR36" s="73"/>
      <c r="CUS36" s="73"/>
      <c r="CUT36" s="73"/>
      <c r="CUU36" s="73"/>
      <c r="CUV36" s="73"/>
      <c r="CUW36" s="73"/>
      <c r="CUX36" s="73"/>
      <c r="CUY36" s="73"/>
      <c r="CUZ36" s="74"/>
      <c r="CVA36" s="73"/>
      <c r="CVB36" s="73"/>
      <c r="CVC36" s="73"/>
      <c r="CVD36" s="73"/>
      <c r="CVE36" s="73"/>
      <c r="CVF36" s="73"/>
      <c r="CVG36" s="73"/>
      <c r="CVH36" s="73"/>
      <c r="CVI36" s="73"/>
      <c r="CVJ36" s="73"/>
      <c r="CVK36" s="73"/>
      <c r="CVL36" s="73"/>
      <c r="CVM36" s="73"/>
      <c r="CVN36" s="73"/>
      <c r="CVO36" s="73"/>
      <c r="CVP36" s="73"/>
      <c r="CVQ36" s="73"/>
      <c r="CVR36" s="73"/>
      <c r="CVS36" s="73"/>
      <c r="CVT36" s="73"/>
      <c r="CVU36" s="73"/>
      <c r="CVV36" s="73"/>
      <c r="CVW36" s="73"/>
      <c r="CVX36" s="73"/>
      <c r="CVY36" s="73"/>
      <c r="CVZ36" s="74"/>
      <c r="CWA36" s="73"/>
      <c r="CWB36" s="73"/>
      <c r="CWC36" s="73"/>
      <c r="CWD36" s="73"/>
      <c r="CWE36" s="73"/>
      <c r="CWF36" s="73"/>
      <c r="CWG36" s="73"/>
      <c r="CWH36" s="73"/>
      <c r="CWI36" s="73"/>
      <c r="CWJ36" s="73"/>
      <c r="CWK36" s="73"/>
      <c r="CWL36" s="73"/>
      <c r="CWM36" s="73"/>
      <c r="CWN36" s="73"/>
      <c r="CWO36" s="73"/>
      <c r="CWP36" s="73"/>
      <c r="CWQ36" s="73"/>
      <c r="CWR36" s="73"/>
      <c r="CWS36" s="73"/>
      <c r="CWT36" s="73"/>
      <c r="CWU36" s="73"/>
      <c r="CWV36" s="73"/>
      <c r="CWW36" s="73"/>
      <c r="CWX36" s="73"/>
      <c r="CWY36" s="73"/>
      <c r="CWZ36" s="74"/>
      <c r="CXA36" s="73"/>
      <c r="CXB36" s="73"/>
      <c r="CXC36" s="73"/>
      <c r="CXD36" s="73"/>
      <c r="CXE36" s="73"/>
      <c r="CXF36" s="73"/>
      <c r="CXG36" s="73"/>
      <c r="CXH36" s="73"/>
      <c r="CXI36" s="73"/>
      <c r="CXJ36" s="73"/>
      <c r="CXK36" s="73"/>
      <c r="CXL36" s="73"/>
      <c r="CXM36" s="73"/>
      <c r="CXN36" s="73"/>
      <c r="CXO36" s="73"/>
      <c r="CXP36" s="73"/>
      <c r="CXQ36" s="73"/>
      <c r="CXR36" s="73"/>
      <c r="CXS36" s="73"/>
      <c r="CXT36" s="73"/>
      <c r="CXU36" s="73"/>
      <c r="CXV36" s="73"/>
      <c r="CXW36" s="73"/>
      <c r="CXX36" s="73"/>
      <c r="CXY36" s="73"/>
      <c r="CXZ36" s="74"/>
      <c r="CYA36" s="73"/>
      <c r="CYB36" s="73"/>
      <c r="CYC36" s="73"/>
      <c r="CYD36" s="73"/>
      <c r="CYE36" s="73"/>
      <c r="CYF36" s="73"/>
      <c r="CYG36" s="73"/>
      <c r="CYH36" s="73"/>
      <c r="CYI36" s="73"/>
      <c r="CYJ36" s="73"/>
      <c r="CYK36" s="73"/>
      <c r="CYL36" s="73"/>
      <c r="CYM36" s="73"/>
      <c r="CYN36" s="73"/>
      <c r="CYO36" s="73"/>
      <c r="CYP36" s="73"/>
      <c r="CYQ36" s="73"/>
      <c r="CYR36" s="73"/>
      <c r="CYS36" s="73"/>
      <c r="CYT36" s="73"/>
      <c r="CYU36" s="73"/>
      <c r="CYV36" s="73"/>
      <c r="CYW36" s="73"/>
      <c r="CYX36" s="73"/>
      <c r="CYY36" s="73"/>
      <c r="CYZ36" s="74"/>
      <c r="CZA36" s="73"/>
      <c r="CZB36" s="73"/>
      <c r="CZC36" s="73"/>
      <c r="CZD36" s="73"/>
      <c r="CZE36" s="73"/>
      <c r="CZF36" s="73"/>
      <c r="CZG36" s="73"/>
      <c r="CZH36" s="73"/>
      <c r="CZI36" s="73"/>
      <c r="CZJ36" s="73"/>
      <c r="CZK36" s="73"/>
      <c r="CZL36" s="73"/>
      <c r="CZM36" s="73"/>
      <c r="CZN36" s="73"/>
      <c r="CZO36" s="73"/>
      <c r="CZP36" s="73"/>
      <c r="CZQ36" s="73"/>
      <c r="CZR36" s="73"/>
      <c r="CZS36" s="73"/>
      <c r="CZT36" s="73"/>
      <c r="CZU36" s="73"/>
      <c r="CZV36" s="73"/>
      <c r="CZW36" s="73"/>
      <c r="CZX36" s="73"/>
      <c r="CZY36" s="73"/>
      <c r="CZZ36" s="74"/>
      <c r="DAA36" s="73"/>
      <c r="DAB36" s="73"/>
      <c r="DAC36" s="73"/>
      <c r="DAD36" s="73"/>
      <c r="DAE36" s="73"/>
      <c r="DAF36" s="73"/>
      <c r="DAG36" s="73"/>
      <c r="DAH36" s="73"/>
      <c r="DAI36" s="73"/>
      <c r="DAJ36" s="73"/>
      <c r="DAK36" s="73"/>
      <c r="DAL36" s="73"/>
      <c r="DAM36" s="73"/>
      <c r="DAN36" s="73"/>
      <c r="DAO36" s="73"/>
      <c r="DAP36" s="73"/>
      <c r="DAQ36" s="73"/>
      <c r="DAR36" s="73"/>
      <c r="DAS36" s="73"/>
      <c r="DAT36" s="73"/>
      <c r="DAU36" s="73"/>
      <c r="DAV36" s="73"/>
      <c r="DAW36" s="73"/>
      <c r="DAX36" s="73"/>
      <c r="DAY36" s="73"/>
      <c r="DAZ36" s="74"/>
      <c r="DBA36" s="73"/>
      <c r="DBB36" s="73"/>
      <c r="DBC36" s="73"/>
      <c r="DBD36" s="73"/>
      <c r="DBE36" s="73"/>
      <c r="DBF36" s="73"/>
      <c r="DBG36" s="73"/>
      <c r="DBH36" s="73"/>
      <c r="DBI36" s="73"/>
      <c r="DBJ36" s="73"/>
      <c r="DBK36" s="73"/>
      <c r="DBL36" s="73"/>
      <c r="DBM36" s="73"/>
      <c r="DBN36" s="73"/>
      <c r="DBO36" s="73"/>
      <c r="DBP36" s="73"/>
      <c r="DBQ36" s="73"/>
      <c r="DBR36" s="73"/>
      <c r="DBS36" s="73"/>
      <c r="DBT36" s="73"/>
      <c r="DBU36" s="73"/>
      <c r="DBV36" s="73"/>
      <c r="DBW36" s="73"/>
      <c r="DBX36" s="73"/>
      <c r="DBY36" s="73"/>
      <c r="DBZ36" s="74"/>
      <c r="DCA36" s="73"/>
      <c r="DCB36" s="73"/>
      <c r="DCC36" s="73"/>
      <c r="DCD36" s="73"/>
      <c r="DCE36" s="73"/>
      <c r="DCF36" s="73"/>
      <c r="DCG36" s="73"/>
      <c r="DCH36" s="73"/>
      <c r="DCI36" s="73"/>
      <c r="DCJ36" s="73"/>
      <c r="DCK36" s="73"/>
      <c r="DCL36" s="73"/>
      <c r="DCM36" s="73"/>
      <c r="DCN36" s="73"/>
      <c r="DCO36" s="73"/>
      <c r="DCP36" s="73"/>
      <c r="DCQ36" s="73"/>
      <c r="DCR36" s="73"/>
      <c r="DCS36" s="73"/>
      <c r="DCT36" s="73"/>
      <c r="DCU36" s="73"/>
      <c r="DCV36" s="73"/>
      <c r="DCW36" s="73"/>
      <c r="DCX36" s="73"/>
      <c r="DCY36" s="73"/>
      <c r="DCZ36" s="74"/>
      <c r="DDA36" s="73"/>
      <c r="DDB36" s="73"/>
      <c r="DDC36" s="73"/>
      <c r="DDD36" s="73"/>
      <c r="DDE36" s="73"/>
      <c r="DDF36" s="73"/>
      <c r="DDG36" s="73"/>
      <c r="DDH36" s="73"/>
      <c r="DDI36" s="73"/>
      <c r="DDJ36" s="73"/>
      <c r="DDK36" s="73"/>
      <c r="DDL36" s="73"/>
      <c r="DDM36" s="73"/>
      <c r="DDN36" s="73"/>
      <c r="DDO36" s="73"/>
      <c r="DDP36" s="73"/>
      <c r="DDQ36" s="73"/>
      <c r="DDR36" s="73"/>
      <c r="DDS36" s="73"/>
      <c r="DDT36" s="73"/>
      <c r="DDU36" s="73"/>
      <c r="DDV36" s="73"/>
      <c r="DDW36" s="73"/>
      <c r="DDX36" s="73"/>
      <c r="DDY36" s="73"/>
      <c r="DDZ36" s="74"/>
      <c r="DEA36" s="73"/>
      <c r="DEB36" s="73"/>
      <c r="DEC36" s="73"/>
      <c r="DED36" s="73"/>
      <c r="DEE36" s="73"/>
      <c r="DEF36" s="73"/>
      <c r="DEG36" s="73"/>
      <c r="DEH36" s="73"/>
      <c r="DEI36" s="73"/>
      <c r="DEJ36" s="73"/>
      <c r="DEK36" s="73"/>
      <c r="DEL36" s="73"/>
      <c r="DEM36" s="73"/>
      <c r="DEN36" s="73"/>
      <c r="DEO36" s="73"/>
      <c r="DEP36" s="73"/>
      <c r="DEQ36" s="73"/>
      <c r="DER36" s="73"/>
      <c r="DES36" s="73"/>
      <c r="DET36" s="73"/>
      <c r="DEU36" s="73"/>
      <c r="DEV36" s="73"/>
      <c r="DEW36" s="73"/>
      <c r="DEX36" s="73"/>
      <c r="DEY36" s="73"/>
      <c r="DEZ36" s="74"/>
      <c r="DFA36" s="73"/>
      <c r="DFB36" s="73"/>
      <c r="DFC36" s="73"/>
      <c r="DFD36" s="73"/>
      <c r="DFE36" s="73"/>
      <c r="DFF36" s="73"/>
      <c r="DFG36" s="73"/>
      <c r="DFH36" s="73"/>
      <c r="DFI36" s="73"/>
      <c r="DFJ36" s="73"/>
      <c r="DFK36" s="73"/>
      <c r="DFL36" s="73"/>
      <c r="DFM36" s="73"/>
      <c r="DFN36" s="73"/>
      <c r="DFO36" s="73"/>
      <c r="DFP36" s="73"/>
      <c r="DFQ36" s="73"/>
      <c r="DFR36" s="73"/>
      <c r="DFS36" s="73"/>
      <c r="DFT36" s="73"/>
      <c r="DFU36" s="73"/>
      <c r="DFV36" s="73"/>
      <c r="DFW36" s="73"/>
      <c r="DFX36" s="73"/>
      <c r="DFY36" s="73"/>
      <c r="DFZ36" s="74"/>
      <c r="DGA36" s="73"/>
      <c r="DGB36" s="73"/>
      <c r="DGC36" s="73"/>
      <c r="DGD36" s="73"/>
      <c r="DGE36" s="73"/>
      <c r="DGF36" s="73"/>
      <c r="DGG36" s="73"/>
      <c r="DGH36" s="73"/>
      <c r="DGI36" s="73"/>
      <c r="DGJ36" s="73"/>
      <c r="DGK36" s="73"/>
      <c r="DGL36" s="73"/>
      <c r="DGM36" s="73"/>
      <c r="DGN36" s="73"/>
      <c r="DGO36" s="73"/>
      <c r="DGP36" s="73"/>
      <c r="DGQ36" s="73"/>
      <c r="DGR36" s="73"/>
      <c r="DGS36" s="73"/>
      <c r="DGT36" s="73"/>
      <c r="DGU36" s="73"/>
      <c r="DGV36" s="73"/>
      <c r="DGW36" s="73"/>
      <c r="DGX36" s="73"/>
      <c r="DGY36" s="73"/>
      <c r="DGZ36" s="74"/>
      <c r="DHA36" s="73"/>
      <c r="DHB36" s="73"/>
      <c r="DHC36" s="73"/>
      <c r="DHD36" s="73"/>
      <c r="DHE36" s="73"/>
      <c r="DHF36" s="73"/>
      <c r="DHG36" s="73"/>
      <c r="DHH36" s="73"/>
      <c r="DHI36" s="73"/>
      <c r="DHJ36" s="73"/>
      <c r="DHK36" s="73"/>
      <c r="DHL36" s="73"/>
      <c r="DHM36" s="73"/>
      <c r="DHN36" s="73"/>
      <c r="DHO36" s="73"/>
      <c r="DHP36" s="73"/>
      <c r="DHQ36" s="73"/>
      <c r="DHR36" s="73"/>
      <c r="DHS36" s="73"/>
      <c r="DHT36" s="73"/>
      <c r="DHU36" s="73"/>
      <c r="DHV36" s="73"/>
      <c r="DHW36" s="73"/>
      <c r="DHX36" s="73"/>
      <c r="DHY36" s="73"/>
      <c r="DHZ36" s="74"/>
      <c r="DIA36" s="73"/>
      <c r="DIB36" s="73"/>
      <c r="DIC36" s="73"/>
      <c r="DID36" s="73"/>
      <c r="DIE36" s="73"/>
      <c r="DIF36" s="73"/>
      <c r="DIG36" s="73"/>
      <c r="DIH36" s="73"/>
      <c r="DII36" s="73"/>
      <c r="DIJ36" s="73"/>
      <c r="DIK36" s="73"/>
      <c r="DIL36" s="73"/>
      <c r="DIM36" s="73"/>
      <c r="DIN36" s="73"/>
      <c r="DIO36" s="73"/>
      <c r="DIP36" s="73"/>
      <c r="DIQ36" s="73"/>
      <c r="DIR36" s="73"/>
      <c r="DIS36" s="73"/>
      <c r="DIT36" s="73"/>
      <c r="DIU36" s="73"/>
      <c r="DIV36" s="73"/>
      <c r="DIW36" s="73"/>
      <c r="DIX36" s="73"/>
      <c r="DIY36" s="73"/>
      <c r="DIZ36" s="74"/>
      <c r="DJA36" s="73"/>
      <c r="DJB36" s="73"/>
      <c r="DJC36" s="73"/>
      <c r="DJD36" s="73"/>
      <c r="DJE36" s="73"/>
      <c r="DJF36" s="73"/>
      <c r="DJG36" s="73"/>
      <c r="DJH36" s="73"/>
      <c r="DJI36" s="73"/>
      <c r="DJJ36" s="73"/>
      <c r="DJK36" s="73"/>
      <c r="DJL36" s="73"/>
      <c r="DJM36" s="73"/>
      <c r="DJN36" s="73"/>
      <c r="DJO36" s="73"/>
      <c r="DJP36" s="73"/>
      <c r="DJQ36" s="73"/>
      <c r="DJR36" s="73"/>
      <c r="DJS36" s="73"/>
      <c r="DJT36" s="73"/>
      <c r="DJU36" s="73"/>
      <c r="DJV36" s="73"/>
      <c r="DJW36" s="73"/>
      <c r="DJX36" s="73"/>
      <c r="DJY36" s="73"/>
      <c r="DJZ36" s="74"/>
      <c r="DKA36" s="73"/>
      <c r="DKB36" s="73"/>
      <c r="DKC36" s="73"/>
      <c r="DKD36" s="73"/>
      <c r="DKE36" s="73"/>
      <c r="DKF36" s="73"/>
      <c r="DKG36" s="73"/>
      <c r="DKH36" s="73"/>
      <c r="DKI36" s="73"/>
      <c r="DKJ36" s="73"/>
      <c r="DKK36" s="73"/>
      <c r="DKL36" s="73"/>
      <c r="DKM36" s="73"/>
      <c r="DKN36" s="73"/>
      <c r="DKO36" s="73"/>
      <c r="DKP36" s="73"/>
      <c r="DKQ36" s="73"/>
      <c r="DKR36" s="73"/>
      <c r="DKS36" s="73"/>
      <c r="DKT36" s="73"/>
      <c r="DKU36" s="73"/>
      <c r="DKV36" s="73"/>
      <c r="DKW36" s="73"/>
      <c r="DKX36" s="73"/>
      <c r="DKY36" s="73"/>
      <c r="DKZ36" s="74"/>
      <c r="DLA36" s="73"/>
      <c r="DLB36" s="73"/>
      <c r="DLC36" s="73"/>
      <c r="DLD36" s="73"/>
      <c r="DLE36" s="73"/>
      <c r="DLF36" s="73"/>
      <c r="DLG36" s="73"/>
      <c r="DLH36" s="73"/>
      <c r="DLI36" s="73"/>
      <c r="DLJ36" s="73"/>
      <c r="DLK36" s="73"/>
      <c r="DLL36" s="73"/>
      <c r="DLM36" s="73"/>
      <c r="DLN36" s="73"/>
      <c r="DLO36" s="73"/>
      <c r="DLP36" s="73"/>
      <c r="DLQ36" s="73"/>
      <c r="DLR36" s="73"/>
      <c r="DLS36" s="73"/>
      <c r="DLT36" s="73"/>
      <c r="DLU36" s="73"/>
      <c r="DLV36" s="73"/>
      <c r="DLW36" s="73"/>
      <c r="DLX36" s="73"/>
      <c r="DLY36" s="73"/>
      <c r="DLZ36" s="74"/>
      <c r="DMA36" s="73"/>
      <c r="DMB36" s="73"/>
      <c r="DMC36" s="73"/>
      <c r="DMD36" s="73"/>
      <c r="DME36" s="73"/>
      <c r="DMF36" s="73"/>
      <c r="DMG36" s="73"/>
      <c r="DMH36" s="73"/>
      <c r="DMI36" s="73"/>
      <c r="DMJ36" s="73"/>
      <c r="DMK36" s="73"/>
      <c r="DML36" s="73"/>
      <c r="DMM36" s="73"/>
      <c r="DMN36" s="73"/>
      <c r="DMO36" s="73"/>
      <c r="DMP36" s="73"/>
      <c r="DMQ36" s="73"/>
      <c r="DMR36" s="73"/>
      <c r="DMS36" s="73"/>
      <c r="DMT36" s="73"/>
      <c r="DMU36" s="73"/>
      <c r="DMV36" s="73"/>
      <c r="DMW36" s="73"/>
      <c r="DMX36" s="73"/>
      <c r="DMY36" s="73"/>
      <c r="DMZ36" s="74"/>
      <c r="DNA36" s="73"/>
      <c r="DNB36" s="73"/>
      <c r="DNC36" s="73"/>
      <c r="DND36" s="73"/>
      <c r="DNE36" s="73"/>
      <c r="DNF36" s="73"/>
      <c r="DNG36" s="73"/>
      <c r="DNH36" s="73"/>
      <c r="DNI36" s="73"/>
      <c r="DNJ36" s="73"/>
      <c r="DNK36" s="73"/>
      <c r="DNL36" s="73"/>
      <c r="DNM36" s="73"/>
      <c r="DNN36" s="73"/>
      <c r="DNO36" s="73"/>
      <c r="DNP36" s="73"/>
      <c r="DNQ36" s="73"/>
      <c r="DNR36" s="73"/>
      <c r="DNS36" s="73"/>
      <c r="DNT36" s="73"/>
      <c r="DNU36" s="73"/>
      <c r="DNV36" s="73"/>
      <c r="DNW36" s="73"/>
      <c r="DNX36" s="73"/>
      <c r="DNY36" s="73"/>
      <c r="DNZ36" s="74"/>
      <c r="DOA36" s="73"/>
      <c r="DOB36" s="73"/>
      <c r="DOC36" s="73"/>
      <c r="DOD36" s="73"/>
      <c r="DOE36" s="73"/>
      <c r="DOF36" s="73"/>
      <c r="DOG36" s="73"/>
      <c r="DOH36" s="73"/>
      <c r="DOI36" s="73"/>
      <c r="DOJ36" s="73"/>
      <c r="DOK36" s="73"/>
      <c r="DOL36" s="73"/>
      <c r="DOM36" s="73"/>
      <c r="DON36" s="73"/>
      <c r="DOO36" s="73"/>
      <c r="DOP36" s="73"/>
      <c r="DOQ36" s="73"/>
      <c r="DOR36" s="73"/>
      <c r="DOS36" s="73"/>
      <c r="DOT36" s="73"/>
      <c r="DOU36" s="73"/>
      <c r="DOV36" s="73"/>
      <c r="DOW36" s="73"/>
      <c r="DOX36" s="73"/>
      <c r="DOY36" s="73"/>
      <c r="DOZ36" s="74"/>
      <c r="DPA36" s="73"/>
      <c r="DPB36" s="73"/>
      <c r="DPC36" s="73"/>
      <c r="DPD36" s="73"/>
      <c r="DPE36" s="73"/>
      <c r="DPF36" s="73"/>
      <c r="DPG36" s="73"/>
      <c r="DPH36" s="73"/>
      <c r="DPI36" s="73"/>
      <c r="DPJ36" s="73"/>
      <c r="DPK36" s="73"/>
      <c r="DPL36" s="73"/>
      <c r="DPM36" s="73"/>
      <c r="DPN36" s="73"/>
      <c r="DPO36" s="73"/>
      <c r="DPP36" s="73"/>
      <c r="DPQ36" s="73"/>
      <c r="DPR36" s="73"/>
      <c r="DPS36" s="73"/>
      <c r="DPT36" s="73"/>
      <c r="DPU36" s="73"/>
      <c r="DPV36" s="73"/>
      <c r="DPW36" s="73"/>
      <c r="DPX36" s="73"/>
      <c r="DPY36" s="73"/>
      <c r="DPZ36" s="74"/>
      <c r="DQA36" s="73"/>
      <c r="DQB36" s="73"/>
      <c r="DQC36" s="73"/>
      <c r="DQD36" s="73"/>
      <c r="DQE36" s="73"/>
      <c r="DQF36" s="73"/>
      <c r="DQG36" s="73"/>
      <c r="DQH36" s="73"/>
      <c r="DQI36" s="73"/>
      <c r="DQJ36" s="73"/>
      <c r="DQK36" s="73"/>
      <c r="DQL36" s="73"/>
      <c r="DQM36" s="73"/>
      <c r="DQN36" s="73"/>
      <c r="DQO36" s="73"/>
      <c r="DQP36" s="73"/>
      <c r="DQQ36" s="73"/>
      <c r="DQR36" s="73"/>
      <c r="DQS36" s="73"/>
      <c r="DQT36" s="73"/>
      <c r="DQU36" s="73"/>
      <c r="DQV36" s="73"/>
      <c r="DQW36" s="73"/>
      <c r="DQX36" s="73"/>
      <c r="DQY36" s="73"/>
      <c r="DQZ36" s="74"/>
      <c r="DRA36" s="73"/>
      <c r="DRB36" s="73"/>
      <c r="DRC36" s="73"/>
      <c r="DRD36" s="73"/>
      <c r="DRE36" s="73"/>
      <c r="DRF36" s="73"/>
      <c r="DRG36" s="73"/>
      <c r="DRH36" s="73"/>
      <c r="DRI36" s="73"/>
      <c r="DRJ36" s="73"/>
      <c r="DRK36" s="73"/>
      <c r="DRL36" s="73"/>
      <c r="DRM36" s="73"/>
      <c r="DRN36" s="73"/>
      <c r="DRO36" s="73"/>
      <c r="DRP36" s="73"/>
      <c r="DRQ36" s="73"/>
      <c r="DRR36" s="73"/>
      <c r="DRS36" s="73"/>
      <c r="DRT36" s="73"/>
      <c r="DRU36" s="73"/>
      <c r="DRV36" s="73"/>
      <c r="DRW36" s="73"/>
      <c r="DRX36" s="73"/>
      <c r="DRY36" s="73"/>
      <c r="DRZ36" s="74"/>
      <c r="DSA36" s="73"/>
      <c r="DSB36" s="73"/>
      <c r="DSC36" s="73"/>
      <c r="DSD36" s="73"/>
      <c r="DSE36" s="73"/>
      <c r="DSF36" s="73"/>
      <c r="DSG36" s="73"/>
      <c r="DSH36" s="73"/>
      <c r="DSI36" s="73"/>
      <c r="DSJ36" s="73"/>
      <c r="DSK36" s="73"/>
      <c r="DSL36" s="73"/>
      <c r="DSM36" s="73"/>
      <c r="DSN36" s="73"/>
      <c r="DSO36" s="73"/>
      <c r="DSP36" s="73"/>
      <c r="DSQ36" s="73"/>
      <c r="DSR36" s="73"/>
      <c r="DSS36" s="73"/>
      <c r="DST36" s="73"/>
      <c r="DSU36" s="73"/>
      <c r="DSV36" s="73"/>
      <c r="DSW36" s="73"/>
      <c r="DSX36" s="73"/>
      <c r="DSY36" s="73"/>
      <c r="DSZ36" s="74"/>
      <c r="DTA36" s="73"/>
      <c r="DTB36" s="73"/>
      <c r="DTC36" s="73"/>
      <c r="DTD36" s="73"/>
      <c r="DTE36" s="73"/>
      <c r="DTF36" s="73"/>
      <c r="DTG36" s="73"/>
      <c r="DTH36" s="73"/>
      <c r="DTI36" s="73"/>
      <c r="DTJ36" s="73"/>
      <c r="DTK36" s="73"/>
      <c r="DTL36" s="73"/>
      <c r="DTM36" s="73"/>
      <c r="DTN36" s="73"/>
      <c r="DTO36" s="73"/>
      <c r="DTP36" s="73"/>
      <c r="DTQ36" s="73"/>
      <c r="DTR36" s="73"/>
      <c r="DTS36" s="73"/>
      <c r="DTT36" s="73"/>
      <c r="DTU36" s="73"/>
      <c r="DTV36" s="73"/>
      <c r="DTW36" s="73"/>
      <c r="DTX36" s="73"/>
      <c r="DTY36" s="73"/>
      <c r="DTZ36" s="74"/>
      <c r="DUA36" s="73"/>
      <c r="DUB36" s="73"/>
      <c r="DUC36" s="73"/>
      <c r="DUD36" s="73"/>
      <c r="DUE36" s="73"/>
      <c r="DUF36" s="73"/>
      <c r="DUG36" s="73"/>
      <c r="DUH36" s="73"/>
      <c r="DUI36" s="73"/>
      <c r="DUJ36" s="73"/>
      <c r="DUK36" s="73"/>
      <c r="DUL36" s="73"/>
      <c r="DUM36" s="73"/>
      <c r="DUN36" s="73"/>
      <c r="DUO36" s="73"/>
      <c r="DUP36" s="73"/>
      <c r="DUQ36" s="73"/>
      <c r="DUR36" s="73"/>
      <c r="DUS36" s="73"/>
      <c r="DUT36" s="73"/>
      <c r="DUU36" s="73"/>
      <c r="DUV36" s="73"/>
      <c r="DUW36" s="73"/>
      <c r="DUX36" s="73"/>
      <c r="DUY36" s="73"/>
      <c r="DUZ36" s="74"/>
      <c r="DVA36" s="73"/>
      <c r="DVB36" s="73"/>
      <c r="DVC36" s="73"/>
      <c r="DVD36" s="73"/>
      <c r="DVE36" s="73"/>
      <c r="DVF36" s="73"/>
      <c r="DVG36" s="73"/>
      <c r="DVH36" s="73"/>
      <c r="DVI36" s="73"/>
      <c r="DVJ36" s="73"/>
      <c r="DVK36" s="73"/>
      <c r="DVL36" s="73"/>
      <c r="DVM36" s="73"/>
      <c r="DVN36" s="73"/>
      <c r="DVO36" s="73"/>
      <c r="DVP36" s="73"/>
      <c r="DVQ36" s="73"/>
      <c r="DVR36" s="73"/>
      <c r="DVS36" s="73"/>
      <c r="DVT36" s="73"/>
      <c r="DVU36" s="73"/>
      <c r="DVV36" s="73"/>
      <c r="DVW36" s="73"/>
      <c r="DVX36" s="73"/>
      <c r="DVY36" s="73"/>
      <c r="DVZ36" s="74"/>
      <c r="DWA36" s="73"/>
      <c r="DWB36" s="73"/>
      <c r="DWC36" s="73"/>
      <c r="DWD36" s="73"/>
      <c r="DWE36" s="73"/>
      <c r="DWF36" s="73"/>
      <c r="DWG36" s="73"/>
      <c r="DWH36" s="73"/>
      <c r="DWI36" s="73"/>
      <c r="DWJ36" s="73"/>
      <c r="DWK36" s="73"/>
      <c r="DWL36" s="73"/>
      <c r="DWM36" s="73"/>
      <c r="DWN36" s="73"/>
      <c r="DWO36" s="73"/>
      <c r="DWP36" s="73"/>
      <c r="DWQ36" s="73"/>
      <c r="DWR36" s="73"/>
      <c r="DWS36" s="73"/>
      <c r="DWT36" s="73"/>
      <c r="DWU36" s="73"/>
      <c r="DWV36" s="73"/>
      <c r="DWW36" s="73"/>
      <c r="DWX36" s="73"/>
      <c r="DWY36" s="73"/>
      <c r="DWZ36" s="74"/>
      <c r="DXA36" s="73"/>
      <c r="DXB36" s="73"/>
      <c r="DXC36" s="73"/>
      <c r="DXD36" s="73"/>
      <c r="DXE36" s="73"/>
      <c r="DXF36" s="73"/>
      <c r="DXG36" s="73"/>
      <c r="DXH36" s="73"/>
      <c r="DXI36" s="73"/>
      <c r="DXJ36" s="73"/>
      <c r="DXK36" s="73"/>
      <c r="DXL36" s="73"/>
      <c r="DXM36" s="73"/>
      <c r="DXN36" s="73"/>
      <c r="DXO36" s="73"/>
      <c r="DXP36" s="73"/>
      <c r="DXQ36" s="73"/>
      <c r="DXR36" s="73"/>
      <c r="DXS36" s="73"/>
      <c r="DXT36" s="73"/>
      <c r="DXU36" s="73"/>
      <c r="DXV36" s="73"/>
      <c r="DXW36" s="73"/>
      <c r="DXX36" s="73"/>
      <c r="DXY36" s="73"/>
      <c r="DXZ36" s="74"/>
      <c r="DYA36" s="73"/>
      <c r="DYB36" s="73"/>
      <c r="DYC36" s="73"/>
      <c r="DYD36" s="73"/>
      <c r="DYE36" s="73"/>
      <c r="DYF36" s="73"/>
      <c r="DYG36" s="73"/>
      <c r="DYH36" s="73"/>
      <c r="DYI36" s="73"/>
      <c r="DYJ36" s="73"/>
      <c r="DYK36" s="73"/>
      <c r="DYL36" s="73"/>
      <c r="DYM36" s="73"/>
      <c r="DYN36" s="73"/>
      <c r="DYO36" s="73"/>
      <c r="DYP36" s="73"/>
      <c r="DYQ36" s="73"/>
      <c r="DYR36" s="73"/>
      <c r="DYS36" s="73"/>
      <c r="DYT36" s="73"/>
      <c r="DYU36" s="73"/>
      <c r="DYV36" s="73"/>
      <c r="DYW36" s="73"/>
      <c r="DYX36" s="73"/>
      <c r="DYY36" s="73"/>
      <c r="DYZ36" s="74"/>
      <c r="DZA36" s="73"/>
      <c r="DZB36" s="73"/>
      <c r="DZC36" s="73"/>
      <c r="DZD36" s="73"/>
      <c r="DZE36" s="73"/>
      <c r="DZF36" s="73"/>
      <c r="DZG36" s="73"/>
      <c r="DZH36" s="73"/>
      <c r="DZI36" s="73"/>
      <c r="DZJ36" s="73"/>
      <c r="DZK36" s="73"/>
      <c r="DZL36" s="73"/>
      <c r="DZM36" s="73"/>
      <c r="DZN36" s="73"/>
      <c r="DZO36" s="73"/>
      <c r="DZP36" s="73"/>
      <c r="DZQ36" s="73"/>
      <c r="DZR36" s="73"/>
      <c r="DZS36" s="73"/>
      <c r="DZT36" s="73"/>
      <c r="DZU36" s="73"/>
      <c r="DZV36" s="73"/>
      <c r="DZW36" s="73"/>
      <c r="DZX36" s="73"/>
      <c r="DZY36" s="73"/>
      <c r="DZZ36" s="74"/>
      <c r="EAA36" s="73"/>
      <c r="EAB36" s="73"/>
      <c r="EAC36" s="73"/>
      <c r="EAD36" s="73"/>
      <c r="EAE36" s="73"/>
      <c r="EAF36" s="73"/>
      <c r="EAG36" s="73"/>
      <c r="EAH36" s="73"/>
      <c r="EAI36" s="73"/>
      <c r="EAJ36" s="73"/>
      <c r="EAK36" s="73"/>
      <c r="EAL36" s="73"/>
      <c r="EAM36" s="73"/>
      <c r="EAN36" s="73"/>
      <c r="EAO36" s="73"/>
      <c r="EAP36" s="73"/>
      <c r="EAQ36" s="73"/>
      <c r="EAR36" s="73"/>
      <c r="EAS36" s="73"/>
      <c r="EAT36" s="73"/>
      <c r="EAU36" s="73"/>
      <c r="EAV36" s="73"/>
      <c r="EAW36" s="73"/>
      <c r="EAX36" s="73"/>
      <c r="EAY36" s="73"/>
      <c r="EAZ36" s="74"/>
      <c r="EBA36" s="73"/>
      <c r="EBB36" s="73"/>
      <c r="EBC36" s="73"/>
      <c r="EBD36" s="73"/>
      <c r="EBE36" s="73"/>
      <c r="EBF36" s="73"/>
      <c r="EBG36" s="73"/>
      <c r="EBH36" s="73"/>
      <c r="EBI36" s="73"/>
      <c r="EBJ36" s="73"/>
      <c r="EBK36" s="73"/>
      <c r="EBL36" s="73"/>
      <c r="EBM36" s="73"/>
      <c r="EBN36" s="73"/>
      <c r="EBO36" s="73"/>
      <c r="EBP36" s="73"/>
      <c r="EBQ36" s="73"/>
      <c r="EBR36" s="73"/>
      <c r="EBS36" s="73"/>
      <c r="EBT36" s="73"/>
      <c r="EBU36" s="73"/>
      <c r="EBV36" s="73"/>
      <c r="EBW36" s="73"/>
      <c r="EBX36" s="73"/>
      <c r="EBY36" s="73"/>
      <c r="EBZ36" s="74"/>
      <c r="ECA36" s="73"/>
      <c r="ECB36" s="73"/>
      <c r="ECC36" s="73"/>
      <c r="ECD36" s="73"/>
      <c r="ECE36" s="73"/>
      <c r="ECF36" s="73"/>
      <c r="ECG36" s="73"/>
      <c r="ECH36" s="73"/>
      <c r="ECI36" s="73"/>
      <c r="ECJ36" s="73"/>
      <c r="ECK36" s="73"/>
      <c r="ECL36" s="73"/>
      <c r="ECM36" s="73"/>
      <c r="ECN36" s="73"/>
      <c r="ECO36" s="73"/>
      <c r="ECP36" s="73"/>
      <c r="ECQ36" s="73"/>
      <c r="ECR36" s="73"/>
      <c r="ECS36" s="73"/>
      <c r="ECT36" s="73"/>
      <c r="ECU36" s="73"/>
      <c r="ECV36" s="73"/>
      <c r="ECW36" s="73"/>
      <c r="ECX36" s="73"/>
      <c r="ECY36" s="73"/>
      <c r="ECZ36" s="74"/>
      <c r="EDA36" s="73"/>
      <c r="EDB36" s="73"/>
      <c r="EDC36" s="73"/>
      <c r="EDD36" s="73"/>
      <c r="EDE36" s="73"/>
      <c r="EDF36" s="73"/>
      <c r="EDG36" s="73"/>
      <c r="EDH36" s="73"/>
      <c r="EDI36" s="73"/>
      <c r="EDJ36" s="73"/>
      <c r="EDK36" s="73"/>
      <c r="EDL36" s="73"/>
      <c r="EDM36" s="73"/>
      <c r="EDN36" s="73"/>
      <c r="EDO36" s="73"/>
      <c r="EDP36" s="73"/>
      <c r="EDQ36" s="73"/>
      <c r="EDR36" s="73"/>
      <c r="EDS36" s="73"/>
      <c r="EDT36" s="73"/>
      <c r="EDU36" s="73"/>
      <c r="EDV36" s="73"/>
      <c r="EDW36" s="73"/>
      <c r="EDX36" s="73"/>
      <c r="EDY36" s="73"/>
      <c r="EDZ36" s="74"/>
      <c r="EEA36" s="73"/>
      <c r="EEB36" s="73"/>
      <c r="EEC36" s="73"/>
      <c r="EED36" s="73"/>
      <c r="EEE36" s="73"/>
      <c r="EEF36" s="73"/>
      <c r="EEG36" s="73"/>
      <c r="EEH36" s="73"/>
      <c r="EEI36" s="73"/>
      <c r="EEJ36" s="73"/>
      <c r="EEK36" s="73"/>
      <c r="EEL36" s="73"/>
      <c r="EEM36" s="73"/>
      <c r="EEN36" s="73"/>
      <c r="EEO36" s="73"/>
      <c r="EEP36" s="73"/>
      <c r="EEQ36" s="73"/>
      <c r="EER36" s="73"/>
      <c r="EES36" s="73"/>
      <c r="EET36" s="73"/>
      <c r="EEU36" s="73"/>
      <c r="EEV36" s="73"/>
      <c r="EEW36" s="73"/>
      <c r="EEX36" s="73"/>
      <c r="EEY36" s="73"/>
      <c r="EEZ36" s="74"/>
      <c r="EFA36" s="73"/>
      <c r="EFB36" s="73"/>
      <c r="EFC36" s="73"/>
      <c r="EFD36" s="73"/>
      <c r="EFE36" s="73"/>
      <c r="EFF36" s="73"/>
      <c r="EFG36" s="73"/>
      <c r="EFH36" s="73"/>
      <c r="EFI36" s="73"/>
      <c r="EFJ36" s="73"/>
      <c r="EFK36" s="73"/>
      <c r="EFL36" s="73"/>
      <c r="EFM36" s="73"/>
      <c r="EFN36" s="73"/>
      <c r="EFO36" s="73"/>
      <c r="EFP36" s="73"/>
      <c r="EFQ36" s="73"/>
      <c r="EFR36" s="73"/>
      <c r="EFS36" s="73"/>
      <c r="EFT36" s="73"/>
      <c r="EFU36" s="73"/>
      <c r="EFV36" s="73"/>
      <c r="EFW36" s="73"/>
      <c r="EFX36" s="73"/>
      <c r="EFY36" s="73"/>
      <c r="EFZ36" s="74"/>
      <c r="EGA36" s="73"/>
      <c r="EGB36" s="73"/>
      <c r="EGC36" s="73"/>
      <c r="EGD36" s="73"/>
      <c r="EGE36" s="73"/>
      <c r="EGF36" s="73"/>
      <c r="EGG36" s="73"/>
      <c r="EGH36" s="73"/>
      <c r="EGI36" s="73"/>
      <c r="EGJ36" s="73"/>
      <c r="EGK36" s="73"/>
      <c r="EGL36" s="73"/>
      <c r="EGM36" s="73"/>
      <c r="EGN36" s="73"/>
      <c r="EGO36" s="73"/>
      <c r="EGP36" s="73"/>
      <c r="EGQ36" s="73"/>
      <c r="EGR36" s="73"/>
      <c r="EGS36" s="73"/>
      <c r="EGT36" s="73"/>
      <c r="EGU36" s="73"/>
      <c r="EGV36" s="73"/>
      <c r="EGW36" s="73"/>
      <c r="EGX36" s="73"/>
      <c r="EGY36" s="73"/>
      <c r="EGZ36" s="74"/>
      <c r="EHA36" s="73"/>
      <c r="EHB36" s="73"/>
      <c r="EHC36" s="73"/>
      <c r="EHD36" s="73"/>
      <c r="EHE36" s="73"/>
      <c r="EHF36" s="73"/>
      <c r="EHG36" s="73"/>
      <c r="EHH36" s="73"/>
      <c r="EHI36" s="73"/>
      <c r="EHJ36" s="73"/>
      <c r="EHK36" s="73"/>
      <c r="EHL36" s="73"/>
      <c r="EHM36" s="73"/>
      <c r="EHN36" s="73"/>
      <c r="EHO36" s="73"/>
      <c r="EHP36" s="73"/>
      <c r="EHQ36" s="73"/>
      <c r="EHR36" s="73"/>
      <c r="EHS36" s="73"/>
      <c r="EHT36" s="73"/>
      <c r="EHU36" s="73"/>
      <c r="EHV36" s="73"/>
      <c r="EHW36" s="73"/>
      <c r="EHX36" s="73"/>
      <c r="EHY36" s="73"/>
      <c r="EHZ36" s="74"/>
      <c r="EIA36" s="73"/>
      <c r="EIB36" s="73"/>
      <c r="EIC36" s="73"/>
      <c r="EID36" s="73"/>
      <c r="EIE36" s="73"/>
      <c r="EIF36" s="73"/>
      <c r="EIG36" s="73"/>
      <c r="EIH36" s="73"/>
      <c r="EII36" s="73"/>
      <c r="EIJ36" s="73"/>
      <c r="EIK36" s="73"/>
      <c r="EIL36" s="73"/>
      <c r="EIM36" s="73"/>
      <c r="EIN36" s="73"/>
      <c r="EIO36" s="73"/>
      <c r="EIP36" s="73"/>
      <c r="EIQ36" s="73"/>
      <c r="EIR36" s="73"/>
      <c r="EIS36" s="73"/>
      <c r="EIT36" s="73"/>
      <c r="EIU36" s="73"/>
      <c r="EIV36" s="73"/>
      <c r="EIW36" s="73"/>
      <c r="EIX36" s="73"/>
      <c r="EIY36" s="73"/>
      <c r="EIZ36" s="74"/>
      <c r="EJA36" s="73"/>
      <c r="EJB36" s="73"/>
      <c r="EJC36" s="73"/>
      <c r="EJD36" s="73"/>
      <c r="EJE36" s="73"/>
      <c r="EJF36" s="73"/>
      <c r="EJG36" s="73"/>
      <c r="EJH36" s="73"/>
      <c r="EJI36" s="73"/>
      <c r="EJJ36" s="73"/>
      <c r="EJK36" s="73"/>
      <c r="EJL36" s="73"/>
      <c r="EJM36" s="73"/>
      <c r="EJN36" s="73"/>
      <c r="EJO36" s="73"/>
      <c r="EJP36" s="73"/>
      <c r="EJQ36" s="73"/>
      <c r="EJR36" s="73"/>
      <c r="EJS36" s="73"/>
      <c r="EJT36" s="73"/>
      <c r="EJU36" s="73"/>
      <c r="EJV36" s="73"/>
      <c r="EJW36" s="73"/>
      <c r="EJX36" s="73"/>
      <c r="EJY36" s="73"/>
      <c r="EJZ36" s="74"/>
      <c r="EKA36" s="73"/>
      <c r="EKB36" s="73"/>
      <c r="EKC36" s="73"/>
      <c r="EKD36" s="73"/>
      <c r="EKE36" s="73"/>
      <c r="EKF36" s="73"/>
      <c r="EKG36" s="73"/>
      <c r="EKH36" s="73"/>
      <c r="EKI36" s="73"/>
      <c r="EKJ36" s="73"/>
      <c r="EKK36" s="73"/>
      <c r="EKL36" s="73"/>
      <c r="EKM36" s="73"/>
      <c r="EKN36" s="73"/>
      <c r="EKO36" s="73"/>
      <c r="EKP36" s="73"/>
      <c r="EKQ36" s="73"/>
      <c r="EKR36" s="73"/>
      <c r="EKS36" s="73"/>
      <c r="EKT36" s="73"/>
      <c r="EKU36" s="73"/>
      <c r="EKV36" s="73"/>
      <c r="EKW36" s="73"/>
      <c r="EKX36" s="73"/>
      <c r="EKY36" s="73"/>
      <c r="EKZ36" s="74"/>
      <c r="ELA36" s="73"/>
      <c r="ELB36" s="73"/>
      <c r="ELC36" s="73"/>
      <c r="ELD36" s="73"/>
      <c r="ELE36" s="73"/>
      <c r="ELF36" s="73"/>
      <c r="ELG36" s="73"/>
      <c r="ELH36" s="73"/>
      <c r="ELI36" s="73"/>
      <c r="ELJ36" s="73"/>
      <c r="ELK36" s="73"/>
      <c r="ELL36" s="73"/>
      <c r="ELM36" s="73"/>
      <c r="ELN36" s="73"/>
      <c r="ELO36" s="73"/>
      <c r="ELP36" s="73"/>
      <c r="ELQ36" s="73"/>
      <c r="ELR36" s="73"/>
      <c r="ELS36" s="73"/>
      <c r="ELT36" s="73"/>
      <c r="ELU36" s="73"/>
      <c r="ELV36" s="73"/>
      <c r="ELW36" s="73"/>
      <c r="ELX36" s="73"/>
      <c r="ELY36" s="73"/>
      <c r="ELZ36" s="74"/>
      <c r="EMA36" s="73"/>
      <c r="EMB36" s="73"/>
      <c r="EMC36" s="73"/>
      <c r="EMD36" s="73"/>
      <c r="EME36" s="73"/>
      <c r="EMF36" s="73"/>
      <c r="EMG36" s="73"/>
      <c r="EMH36" s="73"/>
      <c r="EMI36" s="73"/>
      <c r="EMJ36" s="73"/>
      <c r="EMK36" s="73"/>
      <c r="EML36" s="73"/>
      <c r="EMM36" s="73"/>
      <c r="EMN36" s="73"/>
      <c r="EMO36" s="73"/>
      <c r="EMP36" s="73"/>
      <c r="EMQ36" s="73"/>
      <c r="EMR36" s="73"/>
      <c r="EMS36" s="73"/>
      <c r="EMT36" s="73"/>
      <c r="EMU36" s="73"/>
      <c r="EMV36" s="73"/>
      <c r="EMW36" s="73"/>
      <c r="EMX36" s="73"/>
      <c r="EMY36" s="73"/>
      <c r="EMZ36" s="74"/>
      <c r="ENA36" s="73"/>
      <c r="ENB36" s="73"/>
      <c r="ENC36" s="73"/>
      <c r="END36" s="73"/>
      <c r="ENE36" s="73"/>
      <c r="ENF36" s="73"/>
      <c r="ENG36" s="73"/>
      <c r="ENH36" s="73"/>
      <c r="ENI36" s="73"/>
      <c r="ENJ36" s="73"/>
      <c r="ENK36" s="73"/>
      <c r="ENL36" s="73"/>
      <c r="ENM36" s="73"/>
      <c r="ENN36" s="73"/>
      <c r="ENO36" s="73"/>
      <c r="ENP36" s="73"/>
      <c r="ENQ36" s="73"/>
      <c r="ENR36" s="73"/>
      <c r="ENS36" s="73"/>
      <c r="ENT36" s="73"/>
      <c r="ENU36" s="73"/>
      <c r="ENV36" s="73"/>
      <c r="ENW36" s="73"/>
      <c r="ENX36" s="73"/>
      <c r="ENY36" s="73"/>
      <c r="ENZ36" s="74"/>
      <c r="EOA36" s="73"/>
      <c r="EOB36" s="73"/>
      <c r="EOC36" s="73"/>
      <c r="EOD36" s="73"/>
      <c r="EOE36" s="73"/>
      <c r="EOF36" s="73"/>
      <c r="EOG36" s="73"/>
      <c r="EOH36" s="73"/>
      <c r="EOI36" s="73"/>
      <c r="EOJ36" s="73"/>
      <c r="EOK36" s="73"/>
      <c r="EOL36" s="73"/>
      <c r="EOM36" s="73"/>
      <c r="EON36" s="73"/>
      <c r="EOO36" s="73"/>
      <c r="EOP36" s="73"/>
      <c r="EOQ36" s="73"/>
      <c r="EOR36" s="73"/>
      <c r="EOS36" s="73"/>
      <c r="EOT36" s="73"/>
      <c r="EOU36" s="73"/>
      <c r="EOV36" s="73"/>
      <c r="EOW36" s="73"/>
      <c r="EOX36" s="73"/>
      <c r="EOY36" s="73"/>
      <c r="EOZ36" s="74"/>
      <c r="EPA36" s="73"/>
      <c r="EPB36" s="73"/>
      <c r="EPC36" s="73"/>
      <c r="EPD36" s="73"/>
      <c r="EPE36" s="73"/>
      <c r="EPF36" s="73"/>
      <c r="EPG36" s="73"/>
      <c r="EPH36" s="73"/>
      <c r="EPI36" s="73"/>
      <c r="EPJ36" s="73"/>
      <c r="EPK36" s="73"/>
      <c r="EPL36" s="73"/>
      <c r="EPM36" s="73"/>
      <c r="EPN36" s="73"/>
      <c r="EPO36" s="73"/>
      <c r="EPP36" s="73"/>
      <c r="EPQ36" s="73"/>
      <c r="EPR36" s="73"/>
      <c r="EPS36" s="73"/>
      <c r="EPT36" s="73"/>
      <c r="EPU36" s="73"/>
      <c r="EPV36" s="73"/>
      <c r="EPW36" s="73"/>
      <c r="EPX36" s="73"/>
      <c r="EPY36" s="73"/>
      <c r="EPZ36" s="74"/>
      <c r="EQA36" s="73"/>
      <c r="EQB36" s="73"/>
      <c r="EQC36" s="73"/>
      <c r="EQD36" s="73"/>
      <c r="EQE36" s="73"/>
      <c r="EQF36" s="73"/>
      <c r="EQG36" s="73"/>
      <c r="EQH36" s="73"/>
      <c r="EQI36" s="73"/>
      <c r="EQJ36" s="73"/>
      <c r="EQK36" s="73"/>
      <c r="EQL36" s="73"/>
      <c r="EQM36" s="73"/>
      <c r="EQN36" s="73"/>
      <c r="EQO36" s="73"/>
      <c r="EQP36" s="73"/>
      <c r="EQQ36" s="73"/>
      <c r="EQR36" s="73"/>
      <c r="EQS36" s="73"/>
      <c r="EQT36" s="73"/>
      <c r="EQU36" s="73"/>
      <c r="EQV36" s="73"/>
      <c r="EQW36" s="73"/>
      <c r="EQX36" s="73"/>
      <c r="EQY36" s="73"/>
      <c r="EQZ36" s="74"/>
      <c r="ERA36" s="73"/>
      <c r="ERB36" s="73"/>
      <c r="ERC36" s="73"/>
      <c r="ERD36" s="73"/>
      <c r="ERE36" s="73"/>
      <c r="ERF36" s="73"/>
      <c r="ERG36" s="73"/>
      <c r="ERH36" s="73"/>
      <c r="ERI36" s="73"/>
      <c r="ERJ36" s="73"/>
      <c r="ERK36" s="73"/>
      <c r="ERL36" s="73"/>
      <c r="ERM36" s="73"/>
      <c r="ERN36" s="73"/>
      <c r="ERO36" s="73"/>
      <c r="ERP36" s="73"/>
      <c r="ERQ36" s="73"/>
      <c r="ERR36" s="73"/>
      <c r="ERS36" s="73"/>
      <c r="ERT36" s="73"/>
      <c r="ERU36" s="73"/>
      <c r="ERV36" s="73"/>
      <c r="ERW36" s="73"/>
      <c r="ERX36" s="73"/>
      <c r="ERY36" s="73"/>
      <c r="ERZ36" s="74"/>
      <c r="ESA36" s="73"/>
      <c r="ESB36" s="73"/>
      <c r="ESC36" s="73"/>
      <c r="ESD36" s="73"/>
      <c r="ESE36" s="73"/>
      <c r="ESF36" s="73"/>
      <c r="ESG36" s="73"/>
      <c r="ESH36" s="73"/>
      <c r="ESI36" s="73"/>
      <c r="ESJ36" s="73"/>
      <c r="ESK36" s="73"/>
      <c r="ESL36" s="73"/>
      <c r="ESM36" s="73"/>
      <c r="ESN36" s="73"/>
      <c r="ESO36" s="73"/>
      <c r="ESP36" s="73"/>
      <c r="ESQ36" s="73"/>
      <c r="ESR36" s="73"/>
      <c r="ESS36" s="73"/>
      <c r="EST36" s="73"/>
      <c r="ESU36" s="73"/>
      <c r="ESV36" s="73"/>
      <c r="ESW36" s="73"/>
      <c r="ESX36" s="73"/>
      <c r="ESY36" s="73"/>
      <c r="ESZ36" s="74"/>
      <c r="ETA36" s="73"/>
      <c r="ETB36" s="73"/>
      <c r="ETC36" s="73"/>
      <c r="ETD36" s="73"/>
      <c r="ETE36" s="73"/>
      <c r="ETF36" s="73"/>
      <c r="ETG36" s="73"/>
      <c r="ETH36" s="73"/>
      <c r="ETI36" s="73"/>
      <c r="ETJ36" s="73"/>
      <c r="ETK36" s="73"/>
      <c r="ETL36" s="73"/>
      <c r="ETM36" s="73"/>
      <c r="ETN36" s="73"/>
      <c r="ETO36" s="73"/>
      <c r="ETP36" s="73"/>
      <c r="ETQ36" s="73"/>
      <c r="ETR36" s="73"/>
      <c r="ETS36" s="73"/>
      <c r="ETT36" s="73"/>
      <c r="ETU36" s="73"/>
      <c r="ETV36" s="73"/>
      <c r="ETW36" s="73"/>
      <c r="ETX36" s="73"/>
      <c r="ETY36" s="73"/>
      <c r="ETZ36" s="74"/>
      <c r="EUA36" s="73"/>
      <c r="EUB36" s="73"/>
      <c r="EUC36" s="73"/>
      <c r="EUD36" s="73"/>
      <c r="EUE36" s="73"/>
      <c r="EUF36" s="73"/>
      <c r="EUG36" s="73"/>
      <c r="EUH36" s="73"/>
      <c r="EUI36" s="73"/>
      <c r="EUJ36" s="73"/>
      <c r="EUK36" s="73"/>
      <c r="EUL36" s="73"/>
      <c r="EUM36" s="73"/>
      <c r="EUN36" s="73"/>
      <c r="EUO36" s="73"/>
      <c r="EUP36" s="73"/>
      <c r="EUQ36" s="73"/>
      <c r="EUR36" s="73"/>
      <c r="EUS36" s="73"/>
      <c r="EUT36" s="73"/>
      <c r="EUU36" s="73"/>
      <c r="EUV36" s="73"/>
      <c r="EUW36" s="73"/>
      <c r="EUX36" s="73"/>
      <c r="EUY36" s="73"/>
      <c r="EUZ36" s="74"/>
      <c r="EVA36" s="73"/>
      <c r="EVB36" s="73"/>
      <c r="EVC36" s="73"/>
      <c r="EVD36" s="73"/>
      <c r="EVE36" s="73"/>
      <c r="EVF36" s="73"/>
      <c r="EVG36" s="73"/>
      <c r="EVH36" s="73"/>
      <c r="EVI36" s="73"/>
      <c r="EVJ36" s="73"/>
      <c r="EVK36" s="73"/>
      <c r="EVL36" s="73"/>
      <c r="EVM36" s="73"/>
      <c r="EVN36" s="73"/>
      <c r="EVO36" s="73"/>
      <c r="EVP36" s="73"/>
      <c r="EVQ36" s="73"/>
      <c r="EVR36" s="73"/>
      <c r="EVS36" s="73"/>
      <c r="EVT36" s="73"/>
      <c r="EVU36" s="73"/>
      <c r="EVV36" s="73"/>
      <c r="EVW36" s="73"/>
      <c r="EVX36" s="73"/>
      <c r="EVY36" s="73"/>
      <c r="EVZ36" s="74"/>
      <c r="EWA36" s="73"/>
      <c r="EWB36" s="73"/>
      <c r="EWC36" s="73"/>
      <c r="EWD36" s="73"/>
      <c r="EWE36" s="73"/>
      <c r="EWF36" s="73"/>
      <c r="EWG36" s="73"/>
      <c r="EWH36" s="73"/>
      <c r="EWI36" s="73"/>
      <c r="EWJ36" s="73"/>
      <c r="EWK36" s="73"/>
      <c r="EWL36" s="73"/>
      <c r="EWM36" s="73"/>
      <c r="EWN36" s="73"/>
      <c r="EWO36" s="73"/>
      <c r="EWP36" s="73"/>
      <c r="EWQ36" s="73"/>
      <c r="EWR36" s="73"/>
      <c r="EWS36" s="73"/>
      <c r="EWT36" s="73"/>
      <c r="EWU36" s="73"/>
      <c r="EWV36" s="73"/>
      <c r="EWW36" s="73"/>
      <c r="EWX36" s="73"/>
      <c r="EWY36" s="73"/>
      <c r="EWZ36" s="74"/>
      <c r="EXA36" s="73"/>
      <c r="EXB36" s="73"/>
      <c r="EXC36" s="73"/>
      <c r="EXD36" s="73"/>
      <c r="EXE36" s="73"/>
      <c r="EXF36" s="73"/>
      <c r="EXG36" s="73"/>
      <c r="EXH36" s="73"/>
      <c r="EXI36" s="73"/>
      <c r="EXJ36" s="73"/>
      <c r="EXK36" s="73"/>
      <c r="EXL36" s="73"/>
      <c r="EXM36" s="73"/>
      <c r="EXN36" s="73"/>
      <c r="EXO36" s="73"/>
      <c r="EXP36" s="73"/>
      <c r="EXQ36" s="73"/>
      <c r="EXR36" s="73"/>
      <c r="EXS36" s="73"/>
      <c r="EXT36" s="73"/>
      <c r="EXU36" s="73"/>
      <c r="EXV36" s="73"/>
      <c r="EXW36" s="73"/>
      <c r="EXX36" s="73"/>
      <c r="EXY36" s="73"/>
      <c r="EXZ36" s="74"/>
      <c r="EYA36" s="73"/>
      <c r="EYB36" s="73"/>
      <c r="EYC36" s="73"/>
      <c r="EYD36" s="73"/>
      <c r="EYE36" s="73"/>
      <c r="EYF36" s="73"/>
      <c r="EYG36" s="73"/>
      <c r="EYH36" s="73"/>
      <c r="EYI36" s="73"/>
      <c r="EYJ36" s="73"/>
      <c r="EYK36" s="73"/>
      <c r="EYL36" s="73"/>
      <c r="EYM36" s="73"/>
      <c r="EYN36" s="73"/>
      <c r="EYO36" s="73"/>
      <c r="EYP36" s="73"/>
      <c r="EYQ36" s="73"/>
      <c r="EYR36" s="73"/>
      <c r="EYS36" s="73"/>
      <c r="EYT36" s="73"/>
      <c r="EYU36" s="73"/>
      <c r="EYV36" s="73"/>
      <c r="EYW36" s="73"/>
      <c r="EYX36" s="73"/>
      <c r="EYY36" s="73"/>
      <c r="EYZ36" s="74"/>
      <c r="EZA36" s="73"/>
      <c r="EZB36" s="73"/>
      <c r="EZC36" s="73"/>
      <c r="EZD36" s="73"/>
      <c r="EZE36" s="73"/>
      <c r="EZF36" s="73"/>
      <c r="EZG36" s="73"/>
      <c r="EZH36" s="73"/>
      <c r="EZI36" s="73"/>
      <c r="EZJ36" s="73"/>
      <c r="EZK36" s="73"/>
      <c r="EZL36" s="73"/>
      <c r="EZM36" s="73"/>
      <c r="EZN36" s="73"/>
      <c r="EZO36" s="73"/>
      <c r="EZP36" s="73"/>
      <c r="EZQ36" s="73"/>
      <c r="EZR36" s="73"/>
      <c r="EZS36" s="73"/>
      <c r="EZT36" s="73"/>
      <c r="EZU36" s="73"/>
      <c r="EZV36" s="73"/>
      <c r="EZW36" s="73"/>
      <c r="EZX36" s="73"/>
      <c r="EZY36" s="73"/>
      <c r="EZZ36" s="74"/>
      <c r="FAA36" s="73"/>
      <c r="FAB36" s="73"/>
      <c r="FAC36" s="73"/>
      <c r="FAD36" s="73"/>
      <c r="FAE36" s="73"/>
      <c r="FAF36" s="73"/>
      <c r="FAG36" s="73"/>
      <c r="FAH36" s="73"/>
      <c r="FAI36" s="73"/>
      <c r="FAJ36" s="73"/>
      <c r="FAK36" s="73"/>
      <c r="FAL36" s="73"/>
      <c r="FAM36" s="73"/>
      <c r="FAN36" s="73"/>
      <c r="FAO36" s="73"/>
      <c r="FAP36" s="73"/>
      <c r="FAQ36" s="73"/>
      <c r="FAR36" s="73"/>
      <c r="FAS36" s="73"/>
      <c r="FAT36" s="73"/>
      <c r="FAU36" s="73"/>
      <c r="FAV36" s="73"/>
      <c r="FAW36" s="73"/>
      <c r="FAX36" s="73"/>
      <c r="FAY36" s="73"/>
      <c r="FAZ36" s="74"/>
      <c r="FBA36" s="73"/>
      <c r="FBB36" s="73"/>
      <c r="FBC36" s="73"/>
      <c r="FBD36" s="73"/>
      <c r="FBE36" s="73"/>
      <c r="FBF36" s="73"/>
      <c r="FBG36" s="73"/>
      <c r="FBH36" s="73"/>
      <c r="FBI36" s="73"/>
      <c r="FBJ36" s="73"/>
      <c r="FBK36" s="73"/>
      <c r="FBL36" s="73"/>
      <c r="FBM36" s="73"/>
      <c r="FBN36" s="73"/>
      <c r="FBO36" s="73"/>
      <c r="FBP36" s="73"/>
      <c r="FBQ36" s="73"/>
      <c r="FBR36" s="73"/>
      <c r="FBS36" s="73"/>
      <c r="FBT36" s="73"/>
      <c r="FBU36" s="73"/>
      <c r="FBV36" s="73"/>
      <c r="FBW36" s="73"/>
      <c r="FBX36" s="73"/>
      <c r="FBY36" s="73"/>
      <c r="FBZ36" s="74"/>
      <c r="FCA36" s="73"/>
      <c r="FCB36" s="73"/>
      <c r="FCC36" s="73"/>
      <c r="FCD36" s="73"/>
      <c r="FCE36" s="73"/>
      <c r="FCF36" s="73"/>
      <c r="FCG36" s="73"/>
      <c r="FCH36" s="73"/>
      <c r="FCI36" s="73"/>
      <c r="FCJ36" s="73"/>
      <c r="FCK36" s="73"/>
      <c r="FCL36" s="73"/>
      <c r="FCM36" s="73"/>
      <c r="FCN36" s="73"/>
      <c r="FCO36" s="73"/>
      <c r="FCP36" s="73"/>
      <c r="FCQ36" s="73"/>
      <c r="FCR36" s="73"/>
      <c r="FCS36" s="73"/>
      <c r="FCT36" s="73"/>
      <c r="FCU36" s="73"/>
      <c r="FCV36" s="73"/>
      <c r="FCW36" s="73"/>
      <c r="FCX36" s="73"/>
      <c r="FCY36" s="73"/>
      <c r="FCZ36" s="74"/>
      <c r="FDA36" s="73"/>
      <c r="FDB36" s="73"/>
      <c r="FDC36" s="73"/>
      <c r="FDD36" s="73"/>
      <c r="FDE36" s="73"/>
      <c r="FDF36" s="73"/>
      <c r="FDG36" s="73"/>
      <c r="FDH36" s="73"/>
      <c r="FDI36" s="73"/>
      <c r="FDJ36" s="73"/>
      <c r="FDK36" s="73"/>
      <c r="FDL36" s="73"/>
      <c r="FDM36" s="73"/>
      <c r="FDN36" s="73"/>
      <c r="FDO36" s="73"/>
      <c r="FDP36" s="73"/>
      <c r="FDQ36" s="73"/>
      <c r="FDR36" s="73"/>
      <c r="FDS36" s="73"/>
      <c r="FDT36" s="73"/>
      <c r="FDU36" s="73"/>
      <c r="FDV36" s="73"/>
      <c r="FDW36" s="73"/>
      <c r="FDX36" s="73"/>
      <c r="FDY36" s="73"/>
      <c r="FDZ36" s="74"/>
      <c r="FEA36" s="73"/>
      <c r="FEB36" s="73"/>
      <c r="FEC36" s="73"/>
      <c r="FED36" s="73"/>
      <c r="FEE36" s="73"/>
      <c r="FEF36" s="73"/>
      <c r="FEG36" s="73"/>
      <c r="FEH36" s="73"/>
      <c r="FEI36" s="73"/>
      <c r="FEJ36" s="73"/>
      <c r="FEK36" s="73"/>
      <c r="FEL36" s="73"/>
      <c r="FEM36" s="73"/>
      <c r="FEN36" s="73"/>
      <c r="FEO36" s="73"/>
      <c r="FEP36" s="73"/>
      <c r="FEQ36" s="73"/>
      <c r="FER36" s="73"/>
      <c r="FES36" s="73"/>
      <c r="FET36" s="73"/>
      <c r="FEU36" s="73"/>
      <c r="FEV36" s="73"/>
      <c r="FEW36" s="73"/>
      <c r="FEX36" s="73"/>
      <c r="FEY36" s="73"/>
      <c r="FEZ36" s="74"/>
      <c r="FFA36" s="73"/>
      <c r="FFB36" s="73"/>
      <c r="FFC36" s="73"/>
      <c r="FFD36" s="73"/>
      <c r="FFE36" s="73"/>
      <c r="FFF36" s="73"/>
      <c r="FFG36" s="73"/>
      <c r="FFH36" s="73"/>
      <c r="FFI36" s="73"/>
      <c r="FFJ36" s="73"/>
      <c r="FFK36" s="73"/>
      <c r="FFL36" s="73"/>
      <c r="FFM36" s="73"/>
      <c r="FFN36" s="73"/>
      <c r="FFO36" s="73"/>
      <c r="FFP36" s="73"/>
      <c r="FFQ36" s="73"/>
      <c r="FFR36" s="73"/>
      <c r="FFS36" s="73"/>
      <c r="FFT36" s="73"/>
      <c r="FFU36" s="73"/>
      <c r="FFV36" s="73"/>
      <c r="FFW36" s="73"/>
      <c r="FFX36" s="73"/>
      <c r="FFY36" s="73"/>
      <c r="FFZ36" s="74"/>
      <c r="FGA36" s="73"/>
      <c r="FGB36" s="73"/>
      <c r="FGC36" s="73"/>
      <c r="FGD36" s="73"/>
      <c r="FGE36" s="73"/>
      <c r="FGF36" s="73"/>
      <c r="FGG36" s="73"/>
      <c r="FGH36" s="73"/>
      <c r="FGI36" s="73"/>
      <c r="FGJ36" s="73"/>
      <c r="FGK36" s="73"/>
      <c r="FGL36" s="73"/>
      <c r="FGM36" s="73"/>
      <c r="FGN36" s="73"/>
      <c r="FGO36" s="73"/>
      <c r="FGP36" s="73"/>
      <c r="FGQ36" s="73"/>
      <c r="FGR36" s="73"/>
      <c r="FGS36" s="73"/>
      <c r="FGT36" s="73"/>
      <c r="FGU36" s="73"/>
      <c r="FGV36" s="73"/>
      <c r="FGW36" s="73"/>
      <c r="FGX36" s="73"/>
      <c r="FGY36" s="73"/>
      <c r="FGZ36" s="74"/>
      <c r="FHA36" s="73"/>
      <c r="FHB36" s="73"/>
      <c r="FHC36" s="73"/>
      <c r="FHD36" s="73"/>
      <c r="FHE36" s="73"/>
      <c r="FHF36" s="73"/>
      <c r="FHG36" s="73"/>
      <c r="FHH36" s="73"/>
      <c r="FHI36" s="73"/>
      <c r="FHJ36" s="73"/>
      <c r="FHK36" s="73"/>
      <c r="FHL36" s="73"/>
      <c r="FHM36" s="73"/>
      <c r="FHN36" s="73"/>
      <c r="FHO36" s="73"/>
      <c r="FHP36" s="73"/>
      <c r="FHQ36" s="73"/>
      <c r="FHR36" s="73"/>
      <c r="FHS36" s="73"/>
      <c r="FHT36" s="73"/>
      <c r="FHU36" s="73"/>
      <c r="FHV36" s="73"/>
      <c r="FHW36" s="73"/>
      <c r="FHX36" s="73"/>
      <c r="FHY36" s="73"/>
      <c r="FHZ36" s="74"/>
      <c r="FIA36" s="73"/>
      <c r="FIB36" s="73"/>
      <c r="FIC36" s="73"/>
      <c r="FID36" s="73"/>
      <c r="FIE36" s="73"/>
      <c r="FIF36" s="73"/>
      <c r="FIG36" s="73"/>
      <c r="FIH36" s="73"/>
      <c r="FII36" s="73"/>
      <c r="FIJ36" s="73"/>
      <c r="FIK36" s="73"/>
      <c r="FIL36" s="73"/>
      <c r="FIM36" s="73"/>
      <c r="FIN36" s="73"/>
      <c r="FIO36" s="73"/>
      <c r="FIP36" s="73"/>
      <c r="FIQ36" s="73"/>
      <c r="FIR36" s="73"/>
      <c r="FIS36" s="73"/>
      <c r="FIT36" s="73"/>
      <c r="FIU36" s="73"/>
      <c r="FIV36" s="73"/>
      <c r="FIW36" s="73"/>
      <c r="FIX36" s="73"/>
      <c r="FIY36" s="73"/>
      <c r="FIZ36" s="74"/>
      <c r="FJA36" s="73"/>
      <c r="FJB36" s="73"/>
      <c r="FJC36" s="73"/>
      <c r="FJD36" s="73"/>
      <c r="FJE36" s="73"/>
      <c r="FJF36" s="73"/>
      <c r="FJG36" s="73"/>
      <c r="FJH36" s="73"/>
      <c r="FJI36" s="73"/>
      <c r="FJJ36" s="73"/>
      <c r="FJK36" s="73"/>
      <c r="FJL36" s="73"/>
      <c r="FJM36" s="73"/>
      <c r="FJN36" s="73"/>
      <c r="FJO36" s="73"/>
      <c r="FJP36" s="73"/>
      <c r="FJQ36" s="73"/>
      <c r="FJR36" s="73"/>
      <c r="FJS36" s="73"/>
      <c r="FJT36" s="73"/>
      <c r="FJU36" s="73"/>
      <c r="FJV36" s="73"/>
      <c r="FJW36" s="73"/>
      <c r="FJX36" s="73"/>
      <c r="FJY36" s="73"/>
      <c r="FJZ36" s="74"/>
      <c r="FKA36" s="73"/>
      <c r="FKB36" s="73"/>
      <c r="FKC36" s="73"/>
      <c r="FKD36" s="73"/>
      <c r="FKE36" s="73"/>
      <c r="FKF36" s="73"/>
      <c r="FKG36" s="73"/>
      <c r="FKH36" s="73"/>
      <c r="FKI36" s="73"/>
      <c r="FKJ36" s="73"/>
      <c r="FKK36" s="73"/>
      <c r="FKL36" s="73"/>
      <c r="FKM36" s="73"/>
      <c r="FKN36" s="73"/>
      <c r="FKO36" s="73"/>
      <c r="FKP36" s="73"/>
      <c r="FKQ36" s="73"/>
      <c r="FKR36" s="73"/>
      <c r="FKS36" s="73"/>
      <c r="FKT36" s="73"/>
      <c r="FKU36" s="73"/>
      <c r="FKV36" s="73"/>
      <c r="FKW36" s="73"/>
      <c r="FKX36" s="73"/>
      <c r="FKY36" s="73"/>
      <c r="FKZ36" s="74"/>
      <c r="FLA36" s="73"/>
      <c r="FLB36" s="73"/>
      <c r="FLC36" s="73"/>
      <c r="FLD36" s="73"/>
      <c r="FLE36" s="73"/>
      <c r="FLF36" s="73"/>
      <c r="FLG36" s="73"/>
      <c r="FLH36" s="73"/>
      <c r="FLI36" s="73"/>
      <c r="FLJ36" s="73"/>
      <c r="FLK36" s="73"/>
      <c r="FLL36" s="73"/>
      <c r="FLM36" s="73"/>
      <c r="FLN36" s="73"/>
      <c r="FLO36" s="73"/>
      <c r="FLP36" s="73"/>
      <c r="FLQ36" s="73"/>
      <c r="FLR36" s="73"/>
      <c r="FLS36" s="73"/>
      <c r="FLT36" s="73"/>
      <c r="FLU36" s="73"/>
      <c r="FLV36" s="73"/>
      <c r="FLW36" s="73"/>
      <c r="FLX36" s="73"/>
      <c r="FLY36" s="73"/>
      <c r="FLZ36" s="74"/>
      <c r="FMA36" s="73"/>
      <c r="FMB36" s="73"/>
      <c r="FMC36" s="73"/>
      <c r="FMD36" s="73"/>
      <c r="FME36" s="73"/>
      <c r="FMF36" s="73"/>
      <c r="FMG36" s="73"/>
      <c r="FMH36" s="73"/>
      <c r="FMI36" s="73"/>
      <c r="FMJ36" s="73"/>
      <c r="FMK36" s="73"/>
      <c r="FML36" s="73"/>
      <c r="FMM36" s="73"/>
      <c r="FMN36" s="73"/>
      <c r="FMO36" s="73"/>
      <c r="FMP36" s="73"/>
      <c r="FMQ36" s="73"/>
      <c r="FMR36" s="73"/>
      <c r="FMS36" s="73"/>
      <c r="FMT36" s="73"/>
      <c r="FMU36" s="73"/>
      <c r="FMV36" s="73"/>
      <c r="FMW36" s="73"/>
      <c r="FMX36" s="73"/>
      <c r="FMY36" s="73"/>
      <c r="FMZ36" s="74"/>
      <c r="FNA36" s="73"/>
      <c r="FNB36" s="73"/>
      <c r="FNC36" s="73"/>
      <c r="FND36" s="73"/>
      <c r="FNE36" s="73"/>
      <c r="FNF36" s="73"/>
      <c r="FNG36" s="73"/>
      <c r="FNH36" s="73"/>
      <c r="FNI36" s="73"/>
      <c r="FNJ36" s="73"/>
      <c r="FNK36" s="73"/>
      <c r="FNL36" s="73"/>
      <c r="FNM36" s="73"/>
      <c r="FNN36" s="73"/>
      <c r="FNO36" s="73"/>
      <c r="FNP36" s="73"/>
      <c r="FNQ36" s="73"/>
      <c r="FNR36" s="73"/>
      <c r="FNS36" s="73"/>
      <c r="FNT36" s="73"/>
      <c r="FNU36" s="73"/>
      <c r="FNV36" s="73"/>
      <c r="FNW36" s="73"/>
      <c r="FNX36" s="73"/>
      <c r="FNY36" s="73"/>
      <c r="FNZ36" s="74"/>
      <c r="FOA36" s="73"/>
      <c r="FOB36" s="73"/>
      <c r="FOC36" s="73"/>
      <c r="FOD36" s="73"/>
      <c r="FOE36" s="73"/>
      <c r="FOF36" s="73"/>
      <c r="FOG36" s="73"/>
      <c r="FOH36" s="73"/>
      <c r="FOI36" s="73"/>
      <c r="FOJ36" s="73"/>
      <c r="FOK36" s="73"/>
      <c r="FOL36" s="73"/>
      <c r="FOM36" s="73"/>
      <c r="FON36" s="73"/>
      <c r="FOO36" s="73"/>
      <c r="FOP36" s="73"/>
      <c r="FOQ36" s="73"/>
      <c r="FOR36" s="73"/>
      <c r="FOS36" s="73"/>
      <c r="FOT36" s="73"/>
      <c r="FOU36" s="73"/>
      <c r="FOV36" s="73"/>
      <c r="FOW36" s="73"/>
      <c r="FOX36" s="73"/>
      <c r="FOY36" s="73"/>
      <c r="FOZ36" s="74"/>
      <c r="FPA36" s="73"/>
      <c r="FPB36" s="73"/>
      <c r="FPC36" s="73"/>
      <c r="FPD36" s="73"/>
      <c r="FPE36" s="73"/>
      <c r="FPF36" s="73"/>
      <c r="FPG36" s="73"/>
      <c r="FPH36" s="73"/>
      <c r="FPI36" s="73"/>
      <c r="FPJ36" s="73"/>
      <c r="FPK36" s="73"/>
      <c r="FPL36" s="73"/>
      <c r="FPM36" s="73"/>
      <c r="FPN36" s="73"/>
      <c r="FPO36" s="73"/>
      <c r="FPP36" s="73"/>
      <c r="FPQ36" s="73"/>
      <c r="FPR36" s="73"/>
      <c r="FPS36" s="73"/>
      <c r="FPT36" s="73"/>
      <c r="FPU36" s="73"/>
      <c r="FPV36" s="73"/>
      <c r="FPW36" s="73"/>
      <c r="FPX36" s="73"/>
      <c r="FPY36" s="73"/>
      <c r="FPZ36" s="74"/>
      <c r="FQA36" s="73"/>
      <c r="FQB36" s="73"/>
      <c r="FQC36" s="73"/>
      <c r="FQD36" s="73"/>
      <c r="FQE36" s="73"/>
      <c r="FQF36" s="73"/>
      <c r="FQG36" s="73"/>
      <c r="FQH36" s="73"/>
      <c r="FQI36" s="73"/>
      <c r="FQJ36" s="73"/>
      <c r="FQK36" s="73"/>
      <c r="FQL36" s="73"/>
      <c r="FQM36" s="73"/>
      <c r="FQN36" s="73"/>
      <c r="FQO36" s="73"/>
      <c r="FQP36" s="73"/>
      <c r="FQQ36" s="73"/>
      <c r="FQR36" s="73"/>
      <c r="FQS36" s="73"/>
      <c r="FQT36" s="73"/>
      <c r="FQU36" s="73"/>
      <c r="FQV36" s="73"/>
      <c r="FQW36" s="73"/>
      <c r="FQX36" s="73"/>
      <c r="FQY36" s="73"/>
      <c r="FQZ36" s="74"/>
      <c r="FRA36" s="73"/>
      <c r="FRB36" s="73"/>
      <c r="FRC36" s="73"/>
      <c r="FRD36" s="73"/>
      <c r="FRE36" s="73"/>
      <c r="FRF36" s="73"/>
      <c r="FRG36" s="73"/>
      <c r="FRH36" s="73"/>
      <c r="FRI36" s="73"/>
      <c r="FRJ36" s="73"/>
      <c r="FRK36" s="73"/>
      <c r="FRL36" s="73"/>
      <c r="FRM36" s="73"/>
      <c r="FRN36" s="73"/>
      <c r="FRO36" s="73"/>
      <c r="FRP36" s="73"/>
      <c r="FRQ36" s="73"/>
      <c r="FRR36" s="73"/>
      <c r="FRS36" s="73"/>
      <c r="FRT36" s="73"/>
      <c r="FRU36" s="73"/>
      <c r="FRV36" s="73"/>
      <c r="FRW36" s="73"/>
      <c r="FRX36" s="73"/>
      <c r="FRY36" s="73"/>
      <c r="FRZ36" s="74"/>
      <c r="FSA36" s="73"/>
      <c r="FSB36" s="73"/>
      <c r="FSC36" s="73"/>
      <c r="FSD36" s="73"/>
      <c r="FSE36" s="73"/>
      <c r="FSF36" s="73"/>
      <c r="FSG36" s="73"/>
      <c r="FSH36" s="73"/>
      <c r="FSI36" s="73"/>
      <c r="FSJ36" s="73"/>
      <c r="FSK36" s="73"/>
      <c r="FSL36" s="73"/>
      <c r="FSM36" s="73"/>
      <c r="FSN36" s="73"/>
      <c r="FSO36" s="73"/>
      <c r="FSP36" s="73"/>
      <c r="FSQ36" s="73"/>
      <c r="FSR36" s="73"/>
      <c r="FSS36" s="73"/>
      <c r="FST36" s="73"/>
      <c r="FSU36" s="73"/>
      <c r="FSV36" s="73"/>
      <c r="FSW36" s="73"/>
      <c r="FSX36" s="73"/>
      <c r="FSY36" s="73"/>
      <c r="FSZ36" s="74"/>
      <c r="FTA36" s="73"/>
      <c r="FTB36" s="73"/>
      <c r="FTC36" s="73"/>
      <c r="FTD36" s="73"/>
      <c r="FTE36" s="73"/>
      <c r="FTF36" s="73"/>
      <c r="FTG36" s="73"/>
      <c r="FTH36" s="73"/>
      <c r="FTI36" s="73"/>
      <c r="FTJ36" s="73"/>
      <c r="FTK36" s="73"/>
      <c r="FTL36" s="73"/>
      <c r="FTM36" s="73"/>
      <c r="FTN36" s="73"/>
      <c r="FTO36" s="73"/>
      <c r="FTP36" s="73"/>
      <c r="FTQ36" s="73"/>
      <c r="FTR36" s="73"/>
      <c r="FTS36" s="73"/>
      <c r="FTT36" s="73"/>
      <c r="FTU36" s="73"/>
      <c r="FTV36" s="73"/>
      <c r="FTW36" s="73"/>
      <c r="FTX36" s="73"/>
      <c r="FTY36" s="73"/>
      <c r="FTZ36" s="74"/>
      <c r="FUA36" s="73"/>
      <c r="FUB36" s="73"/>
      <c r="FUC36" s="73"/>
      <c r="FUD36" s="73"/>
      <c r="FUE36" s="73"/>
      <c r="FUF36" s="73"/>
      <c r="FUG36" s="73"/>
      <c r="FUH36" s="73"/>
      <c r="FUI36" s="73"/>
      <c r="FUJ36" s="73"/>
      <c r="FUK36" s="73"/>
      <c r="FUL36" s="73"/>
      <c r="FUM36" s="73"/>
      <c r="FUN36" s="73"/>
      <c r="FUO36" s="73"/>
      <c r="FUP36" s="73"/>
      <c r="FUQ36" s="73"/>
      <c r="FUR36" s="73"/>
      <c r="FUS36" s="73"/>
      <c r="FUT36" s="73"/>
      <c r="FUU36" s="73"/>
      <c r="FUV36" s="73"/>
      <c r="FUW36" s="73"/>
      <c r="FUX36" s="73"/>
      <c r="FUY36" s="73"/>
      <c r="FUZ36" s="74"/>
      <c r="FVA36" s="73"/>
      <c r="FVB36" s="73"/>
      <c r="FVC36" s="73"/>
      <c r="FVD36" s="73"/>
      <c r="FVE36" s="73"/>
      <c r="FVF36" s="73"/>
      <c r="FVG36" s="73"/>
      <c r="FVH36" s="73"/>
      <c r="FVI36" s="73"/>
      <c r="FVJ36" s="73"/>
      <c r="FVK36" s="73"/>
      <c r="FVL36" s="73"/>
      <c r="FVM36" s="73"/>
      <c r="FVN36" s="73"/>
      <c r="FVO36" s="73"/>
      <c r="FVP36" s="73"/>
      <c r="FVQ36" s="73"/>
      <c r="FVR36" s="73"/>
      <c r="FVS36" s="73"/>
      <c r="FVT36" s="73"/>
      <c r="FVU36" s="73"/>
      <c r="FVV36" s="73"/>
      <c r="FVW36" s="73"/>
      <c r="FVX36" s="73"/>
      <c r="FVY36" s="73"/>
      <c r="FVZ36" s="74"/>
      <c r="FWA36" s="73"/>
      <c r="FWB36" s="73"/>
      <c r="FWC36" s="73"/>
      <c r="FWD36" s="73"/>
      <c r="FWE36" s="73"/>
      <c r="FWF36" s="73"/>
      <c r="FWG36" s="73"/>
      <c r="FWH36" s="73"/>
      <c r="FWI36" s="73"/>
      <c r="FWJ36" s="73"/>
      <c r="FWK36" s="73"/>
      <c r="FWL36" s="73"/>
      <c r="FWM36" s="73"/>
      <c r="FWN36" s="73"/>
      <c r="FWO36" s="73"/>
      <c r="FWP36" s="73"/>
      <c r="FWQ36" s="73"/>
      <c r="FWR36" s="73"/>
      <c r="FWS36" s="73"/>
      <c r="FWT36" s="73"/>
      <c r="FWU36" s="73"/>
      <c r="FWV36" s="73"/>
      <c r="FWW36" s="73"/>
      <c r="FWX36" s="73"/>
      <c r="FWY36" s="73"/>
      <c r="FWZ36" s="74"/>
      <c r="FXA36" s="73"/>
      <c r="FXB36" s="73"/>
      <c r="FXC36" s="73"/>
      <c r="FXD36" s="73"/>
      <c r="FXE36" s="73"/>
      <c r="FXF36" s="73"/>
      <c r="FXG36" s="73"/>
      <c r="FXH36" s="73"/>
      <c r="FXI36" s="73"/>
      <c r="FXJ36" s="73"/>
      <c r="FXK36" s="73"/>
      <c r="FXL36" s="73"/>
      <c r="FXM36" s="73"/>
      <c r="FXN36" s="73"/>
      <c r="FXO36" s="73"/>
      <c r="FXP36" s="73"/>
      <c r="FXQ36" s="73"/>
      <c r="FXR36" s="73"/>
      <c r="FXS36" s="73"/>
      <c r="FXT36" s="73"/>
      <c r="FXU36" s="73"/>
      <c r="FXV36" s="73"/>
      <c r="FXW36" s="73"/>
      <c r="FXX36" s="73"/>
      <c r="FXY36" s="73"/>
      <c r="FXZ36" s="74"/>
      <c r="FYA36" s="73"/>
      <c r="FYB36" s="73"/>
      <c r="FYC36" s="73"/>
      <c r="FYD36" s="73"/>
      <c r="FYE36" s="73"/>
      <c r="FYF36" s="73"/>
      <c r="FYG36" s="73"/>
      <c r="FYH36" s="73"/>
      <c r="FYI36" s="73"/>
      <c r="FYJ36" s="73"/>
      <c r="FYK36" s="73"/>
      <c r="FYL36" s="73"/>
      <c r="FYM36" s="73"/>
      <c r="FYN36" s="73"/>
      <c r="FYO36" s="73"/>
      <c r="FYP36" s="73"/>
      <c r="FYQ36" s="73"/>
      <c r="FYR36" s="73"/>
      <c r="FYS36" s="73"/>
      <c r="FYT36" s="73"/>
      <c r="FYU36" s="73"/>
      <c r="FYV36" s="73"/>
      <c r="FYW36" s="73"/>
      <c r="FYX36" s="73"/>
      <c r="FYY36" s="73"/>
      <c r="FYZ36" s="74"/>
      <c r="FZA36" s="73"/>
      <c r="FZB36" s="73"/>
      <c r="FZC36" s="73"/>
      <c r="FZD36" s="73"/>
      <c r="FZE36" s="73"/>
      <c r="FZF36" s="73"/>
      <c r="FZG36" s="73"/>
      <c r="FZH36" s="73"/>
      <c r="FZI36" s="73"/>
      <c r="FZJ36" s="73"/>
      <c r="FZK36" s="73"/>
      <c r="FZL36" s="73"/>
      <c r="FZM36" s="73"/>
      <c r="FZN36" s="73"/>
      <c r="FZO36" s="73"/>
      <c r="FZP36" s="73"/>
      <c r="FZQ36" s="73"/>
      <c r="FZR36" s="73"/>
      <c r="FZS36" s="73"/>
      <c r="FZT36" s="73"/>
      <c r="FZU36" s="73"/>
      <c r="FZV36" s="73"/>
      <c r="FZW36" s="73"/>
      <c r="FZX36" s="73"/>
      <c r="FZY36" s="73"/>
      <c r="FZZ36" s="74"/>
      <c r="GAA36" s="73"/>
      <c r="GAB36" s="73"/>
      <c r="GAC36" s="73"/>
      <c r="GAD36" s="73"/>
      <c r="GAE36" s="73"/>
      <c r="GAF36" s="73"/>
      <c r="GAG36" s="73"/>
      <c r="GAH36" s="73"/>
      <c r="GAI36" s="73"/>
      <c r="GAJ36" s="73"/>
      <c r="GAK36" s="73"/>
      <c r="GAL36" s="73"/>
      <c r="GAM36" s="73"/>
      <c r="GAN36" s="73"/>
      <c r="GAO36" s="73"/>
      <c r="GAP36" s="73"/>
      <c r="GAQ36" s="73"/>
      <c r="GAR36" s="73"/>
      <c r="GAS36" s="73"/>
      <c r="GAT36" s="73"/>
      <c r="GAU36" s="73"/>
      <c r="GAV36" s="73"/>
      <c r="GAW36" s="73"/>
      <c r="GAX36" s="73"/>
      <c r="GAY36" s="73"/>
      <c r="GAZ36" s="74"/>
      <c r="GBA36" s="73"/>
      <c r="GBB36" s="73"/>
      <c r="GBC36" s="73"/>
      <c r="GBD36" s="73"/>
      <c r="GBE36" s="73"/>
      <c r="GBF36" s="73"/>
      <c r="GBG36" s="73"/>
      <c r="GBH36" s="73"/>
      <c r="GBI36" s="73"/>
      <c r="GBJ36" s="73"/>
      <c r="GBK36" s="73"/>
      <c r="GBL36" s="73"/>
      <c r="GBM36" s="73"/>
      <c r="GBN36" s="73"/>
      <c r="GBO36" s="73"/>
      <c r="GBP36" s="73"/>
      <c r="GBQ36" s="73"/>
      <c r="GBR36" s="73"/>
      <c r="GBS36" s="73"/>
      <c r="GBT36" s="73"/>
      <c r="GBU36" s="73"/>
      <c r="GBV36" s="73"/>
      <c r="GBW36" s="73"/>
      <c r="GBX36" s="73"/>
      <c r="GBY36" s="73"/>
      <c r="GBZ36" s="74"/>
      <c r="GCA36" s="73"/>
      <c r="GCB36" s="73"/>
      <c r="GCC36" s="73"/>
      <c r="GCD36" s="73"/>
      <c r="GCE36" s="73"/>
      <c r="GCF36" s="73"/>
      <c r="GCG36" s="73"/>
      <c r="GCH36" s="73"/>
      <c r="GCI36" s="73"/>
      <c r="GCJ36" s="73"/>
      <c r="GCK36" s="73"/>
      <c r="GCL36" s="73"/>
      <c r="GCM36" s="73"/>
      <c r="GCN36" s="73"/>
      <c r="GCO36" s="73"/>
      <c r="GCP36" s="73"/>
      <c r="GCQ36" s="73"/>
      <c r="GCR36" s="73"/>
      <c r="GCS36" s="73"/>
      <c r="GCT36" s="73"/>
      <c r="GCU36" s="73"/>
      <c r="GCV36" s="73"/>
      <c r="GCW36" s="73"/>
      <c r="GCX36" s="73"/>
      <c r="GCY36" s="73"/>
      <c r="GCZ36" s="74"/>
      <c r="GDA36" s="73"/>
      <c r="GDB36" s="73"/>
      <c r="GDC36" s="73"/>
      <c r="GDD36" s="73"/>
      <c r="GDE36" s="73"/>
      <c r="GDF36" s="73"/>
      <c r="GDG36" s="73"/>
      <c r="GDH36" s="73"/>
      <c r="GDI36" s="73"/>
      <c r="GDJ36" s="73"/>
      <c r="GDK36" s="73"/>
      <c r="GDL36" s="73"/>
      <c r="GDM36" s="73"/>
      <c r="GDN36" s="73"/>
      <c r="GDO36" s="73"/>
      <c r="GDP36" s="73"/>
      <c r="GDQ36" s="73"/>
      <c r="GDR36" s="73"/>
      <c r="GDS36" s="73"/>
      <c r="GDT36" s="73"/>
      <c r="GDU36" s="73"/>
      <c r="GDV36" s="73"/>
      <c r="GDW36" s="73"/>
      <c r="GDX36" s="73"/>
      <c r="GDY36" s="73"/>
      <c r="GDZ36" s="74"/>
      <c r="GEA36" s="73"/>
      <c r="GEB36" s="73"/>
      <c r="GEC36" s="73"/>
      <c r="GED36" s="73"/>
      <c r="GEE36" s="73"/>
      <c r="GEF36" s="73"/>
      <c r="GEG36" s="73"/>
      <c r="GEH36" s="73"/>
      <c r="GEI36" s="73"/>
      <c r="GEJ36" s="73"/>
      <c r="GEK36" s="73"/>
      <c r="GEL36" s="73"/>
      <c r="GEM36" s="73"/>
      <c r="GEN36" s="73"/>
      <c r="GEO36" s="73"/>
      <c r="GEP36" s="73"/>
      <c r="GEQ36" s="73"/>
      <c r="GER36" s="73"/>
      <c r="GES36" s="73"/>
      <c r="GET36" s="73"/>
      <c r="GEU36" s="73"/>
      <c r="GEV36" s="73"/>
      <c r="GEW36" s="73"/>
      <c r="GEX36" s="73"/>
      <c r="GEY36" s="73"/>
      <c r="GEZ36" s="74"/>
      <c r="GFA36" s="73"/>
      <c r="GFB36" s="73"/>
      <c r="GFC36" s="73"/>
      <c r="GFD36" s="73"/>
      <c r="GFE36" s="73"/>
      <c r="GFF36" s="73"/>
      <c r="GFG36" s="73"/>
      <c r="GFH36" s="73"/>
      <c r="GFI36" s="73"/>
      <c r="GFJ36" s="73"/>
      <c r="GFK36" s="73"/>
      <c r="GFL36" s="73"/>
      <c r="GFM36" s="73"/>
      <c r="GFN36" s="73"/>
      <c r="GFO36" s="73"/>
      <c r="GFP36" s="73"/>
      <c r="GFQ36" s="73"/>
      <c r="GFR36" s="73"/>
      <c r="GFS36" s="73"/>
      <c r="GFT36" s="73"/>
      <c r="GFU36" s="73"/>
      <c r="GFV36" s="73"/>
      <c r="GFW36" s="73"/>
      <c r="GFX36" s="73"/>
      <c r="GFY36" s="73"/>
      <c r="GFZ36" s="74"/>
      <c r="GGA36" s="73"/>
      <c r="GGB36" s="73"/>
      <c r="GGC36" s="73"/>
      <c r="GGD36" s="73"/>
      <c r="GGE36" s="73"/>
      <c r="GGF36" s="73"/>
      <c r="GGG36" s="73"/>
      <c r="GGH36" s="73"/>
      <c r="GGI36" s="73"/>
      <c r="GGJ36" s="73"/>
      <c r="GGK36" s="73"/>
      <c r="GGL36" s="73"/>
      <c r="GGM36" s="73"/>
      <c r="GGN36" s="73"/>
      <c r="GGO36" s="73"/>
      <c r="GGP36" s="73"/>
      <c r="GGQ36" s="73"/>
      <c r="GGR36" s="73"/>
      <c r="GGS36" s="73"/>
      <c r="GGT36" s="73"/>
      <c r="GGU36" s="73"/>
      <c r="GGV36" s="73"/>
      <c r="GGW36" s="73"/>
      <c r="GGX36" s="73"/>
      <c r="GGY36" s="73"/>
      <c r="GGZ36" s="74"/>
      <c r="GHA36" s="73"/>
      <c r="GHB36" s="73"/>
      <c r="GHC36" s="73"/>
      <c r="GHD36" s="73"/>
      <c r="GHE36" s="73"/>
      <c r="GHF36" s="73"/>
      <c r="GHG36" s="73"/>
      <c r="GHH36" s="73"/>
      <c r="GHI36" s="73"/>
      <c r="GHJ36" s="73"/>
      <c r="GHK36" s="73"/>
      <c r="GHL36" s="73"/>
      <c r="GHM36" s="73"/>
      <c r="GHN36" s="73"/>
      <c r="GHO36" s="73"/>
      <c r="GHP36" s="73"/>
      <c r="GHQ36" s="73"/>
      <c r="GHR36" s="73"/>
      <c r="GHS36" s="73"/>
      <c r="GHT36" s="73"/>
      <c r="GHU36" s="73"/>
      <c r="GHV36" s="73"/>
      <c r="GHW36" s="73"/>
      <c r="GHX36" s="73"/>
      <c r="GHY36" s="73"/>
      <c r="GHZ36" s="74"/>
      <c r="GIA36" s="73"/>
      <c r="GIB36" s="73"/>
      <c r="GIC36" s="73"/>
      <c r="GID36" s="73"/>
      <c r="GIE36" s="73"/>
      <c r="GIF36" s="73"/>
      <c r="GIG36" s="73"/>
      <c r="GIH36" s="73"/>
      <c r="GII36" s="73"/>
      <c r="GIJ36" s="73"/>
      <c r="GIK36" s="73"/>
      <c r="GIL36" s="73"/>
      <c r="GIM36" s="73"/>
      <c r="GIN36" s="73"/>
      <c r="GIO36" s="73"/>
      <c r="GIP36" s="73"/>
      <c r="GIQ36" s="73"/>
      <c r="GIR36" s="73"/>
      <c r="GIS36" s="73"/>
      <c r="GIT36" s="73"/>
      <c r="GIU36" s="73"/>
      <c r="GIV36" s="73"/>
      <c r="GIW36" s="73"/>
      <c r="GIX36" s="73"/>
      <c r="GIY36" s="73"/>
      <c r="GIZ36" s="74"/>
      <c r="GJA36" s="73"/>
      <c r="GJB36" s="73"/>
      <c r="GJC36" s="73"/>
      <c r="GJD36" s="73"/>
      <c r="GJE36" s="73"/>
      <c r="GJF36" s="73"/>
      <c r="GJG36" s="73"/>
      <c r="GJH36" s="73"/>
      <c r="GJI36" s="73"/>
      <c r="GJJ36" s="73"/>
      <c r="GJK36" s="73"/>
      <c r="GJL36" s="73"/>
      <c r="GJM36" s="73"/>
      <c r="GJN36" s="73"/>
      <c r="GJO36" s="73"/>
      <c r="GJP36" s="73"/>
      <c r="GJQ36" s="73"/>
      <c r="GJR36" s="73"/>
      <c r="GJS36" s="73"/>
      <c r="GJT36" s="73"/>
      <c r="GJU36" s="73"/>
      <c r="GJV36" s="73"/>
      <c r="GJW36" s="73"/>
      <c r="GJX36" s="73"/>
      <c r="GJY36" s="73"/>
      <c r="GJZ36" s="74"/>
      <c r="GKA36" s="73"/>
      <c r="GKB36" s="73"/>
      <c r="GKC36" s="73"/>
      <c r="GKD36" s="73"/>
      <c r="GKE36" s="73"/>
      <c r="GKF36" s="73"/>
      <c r="GKG36" s="73"/>
      <c r="GKH36" s="73"/>
      <c r="GKI36" s="73"/>
      <c r="GKJ36" s="73"/>
      <c r="GKK36" s="73"/>
      <c r="GKL36" s="73"/>
      <c r="GKM36" s="73"/>
      <c r="GKN36" s="73"/>
      <c r="GKO36" s="73"/>
      <c r="GKP36" s="73"/>
      <c r="GKQ36" s="73"/>
      <c r="GKR36" s="73"/>
      <c r="GKS36" s="73"/>
      <c r="GKT36" s="73"/>
      <c r="GKU36" s="73"/>
      <c r="GKV36" s="73"/>
      <c r="GKW36" s="73"/>
      <c r="GKX36" s="73"/>
      <c r="GKY36" s="73"/>
      <c r="GKZ36" s="74"/>
      <c r="GLA36" s="73"/>
      <c r="GLB36" s="73"/>
      <c r="GLC36" s="73"/>
      <c r="GLD36" s="73"/>
      <c r="GLE36" s="73"/>
      <c r="GLF36" s="73"/>
      <c r="GLG36" s="73"/>
      <c r="GLH36" s="73"/>
      <c r="GLI36" s="73"/>
      <c r="GLJ36" s="73"/>
      <c r="GLK36" s="73"/>
      <c r="GLL36" s="73"/>
      <c r="GLM36" s="73"/>
      <c r="GLN36" s="73"/>
      <c r="GLO36" s="73"/>
      <c r="GLP36" s="73"/>
      <c r="GLQ36" s="73"/>
      <c r="GLR36" s="73"/>
      <c r="GLS36" s="73"/>
      <c r="GLT36" s="73"/>
      <c r="GLU36" s="73"/>
      <c r="GLV36" s="73"/>
      <c r="GLW36" s="73"/>
      <c r="GLX36" s="73"/>
      <c r="GLY36" s="73"/>
      <c r="GLZ36" s="74"/>
      <c r="GMA36" s="73"/>
      <c r="GMB36" s="73"/>
      <c r="GMC36" s="73"/>
      <c r="GMD36" s="73"/>
      <c r="GME36" s="73"/>
      <c r="GMF36" s="73"/>
      <c r="GMG36" s="73"/>
      <c r="GMH36" s="73"/>
      <c r="GMI36" s="73"/>
      <c r="GMJ36" s="73"/>
      <c r="GMK36" s="73"/>
      <c r="GML36" s="73"/>
      <c r="GMM36" s="73"/>
      <c r="GMN36" s="73"/>
      <c r="GMO36" s="73"/>
      <c r="GMP36" s="73"/>
      <c r="GMQ36" s="73"/>
      <c r="GMR36" s="73"/>
      <c r="GMS36" s="73"/>
      <c r="GMT36" s="73"/>
      <c r="GMU36" s="73"/>
      <c r="GMV36" s="73"/>
      <c r="GMW36" s="73"/>
      <c r="GMX36" s="73"/>
      <c r="GMY36" s="73"/>
      <c r="GMZ36" s="74"/>
      <c r="GNA36" s="73"/>
      <c r="GNB36" s="73"/>
      <c r="GNC36" s="73"/>
      <c r="GND36" s="73"/>
      <c r="GNE36" s="73"/>
      <c r="GNF36" s="73"/>
      <c r="GNG36" s="73"/>
      <c r="GNH36" s="73"/>
      <c r="GNI36" s="73"/>
      <c r="GNJ36" s="73"/>
      <c r="GNK36" s="73"/>
      <c r="GNL36" s="73"/>
      <c r="GNM36" s="73"/>
      <c r="GNN36" s="73"/>
      <c r="GNO36" s="73"/>
      <c r="GNP36" s="73"/>
      <c r="GNQ36" s="73"/>
      <c r="GNR36" s="73"/>
      <c r="GNS36" s="73"/>
      <c r="GNT36" s="73"/>
      <c r="GNU36" s="73"/>
      <c r="GNV36" s="73"/>
      <c r="GNW36" s="73"/>
      <c r="GNX36" s="73"/>
      <c r="GNY36" s="73"/>
      <c r="GNZ36" s="74"/>
      <c r="GOA36" s="73"/>
      <c r="GOB36" s="73"/>
      <c r="GOC36" s="73"/>
      <c r="GOD36" s="73"/>
      <c r="GOE36" s="73"/>
      <c r="GOF36" s="73"/>
      <c r="GOG36" s="73"/>
      <c r="GOH36" s="73"/>
      <c r="GOI36" s="73"/>
      <c r="GOJ36" s="73"/>
      <c r="GOK36" s="73"/>
      <c r="GOL36" s="73"/>
      <c r="GOM36" s="73"/>
      <c r="GON36" s="73"/>
      <c r="GOO36" s="73"/>
      <c r="GOP36" s="73"/>
      <c r="GOQ36" s="73"/>
      <c r="GOR36" s="73"/>
      <c r="GOS36" s="73"/>
      <c r="GOT36" s="73"/>
      <c r="GOU36" s="73"/>
      <c r="GOV36" s="73"/>
      <c r="GOW36" s="73"/>
      <c r="GOX36" s="73"/>
      <c r="GOY36" s="73"/>
      <c r="GOZ36" s="74"/>
      <c r="GPA36" s="73"/>
      <c r="GPB36" s="73"/>
      <c r="GPC36" s="73"/>
      <c r="GPD36" s="73"/>
      <c r="GPE36" s="73"/>
      <c r="GPF36" s="73"/>
      <c r="GPG36" s="73"/>
      <c r="GPH36" s="73"/>
      <c r="GPI36" s="73"/>
      <c r="GPJ36" s="73"/>
      <c r="GPK36" s="73"/>
      <c r="GPL36" s="73"/>
      <c r="GPM36" s="73"/>
      <c r="GPN36" s="73"/>
      <c r="GPO36" s="73"/>
      <c r="GPP36" s="73"/>
      <c r="GPQ36" s="73"/>
      <c r="GPR36" s="73"/>
      <c r="GPS36" s="73"/>
      <c r="GPT36" s="73"/>
      <c r="GPU36" s="73"/>
      <c r="GPV36" s="73"/>
      <c r="GPW36" s="73"/>
      <c r="GPX36" s="73"/>
      <c r="GPY36" s="73"/>
      <c r="GPZ36" s="74"/>
      <c r="GQA36" s="73"/>
      <c r="GQB36" s="73"/>
      <c r="GQC36" s="73"/>
      <c r="GQD36" s="73"/>
      <c r="GQE36" s="73"/>
      <c r="GQF36" s="73"/>
      <c r="GQG36" s="73"/>
      <c r="GQH36" s="73"/>
      <c r="GQI36" s="73"/>
      <c r="GQJ36" s="73"/>
      <c r="GQK36" s="73"/>
      <c r="GQL36" s="73"/>
      <c r="GQM36" s="73"/>
      <c r="GQN36" s="73"/>
      <c r="GQO36" s="73"/>
      <c r="GQP36" s="73"/>
      <c r="GQQ36" s="73"/>
      <c r="GQR36" s="73"/>
      <c r="GQS36" s="73"/>
      <c r="GQT36" s="73"/>
      <c r="GQU36" s="73"/>
      <c r="GQV36" s="73"/>
      <c r="GQW36" s="73"/>
      <c r="GQX36" s="73"/>
      <c r="GQY36" s="73"/>
      <c r="GQZ36" s="74"/>
      <c r="GRA36" s="73"/>
      <c r="GRB36" s="73"/>
      <c r="GRC36" s="73"/>
      <c r="GRD36" s="73"/>
      <c r="GRE36" s="73"/>
      <c r="GRF36" s="73"/>
      <c r="GRG36" s="73"/>
      <c r="GRH36" s="73"/>
      <c r="GRI36" s="73"/>
      <c r="GRJ36" s="73"/>
      <c r="GRK36" s="73"/>
      <c r="GRL36" s="73"/>
      <c r="GRM36" s="73"/>
      <c r="GRN36" s="73"/>
      <c r="GRO36" s="73"/>
      <c r="GRP36" s="73"/>
      <c r="GRQ36" s="73"/>
      <c r="GRR36" s="73"/>
      <c r="GRS36" s="73"/>
      <c r="GRT36" s="73"/>
      <c r="GRU36" s="73"/>
      <c r="GRV36" s="73"/>
      <c r="GRW36" s="73"/>
      <c r="GRX36" s="73"/>
      <c r="GRY36" s="73"/>
      <c r="GRZ36" s="74"/>
      <c r="GSA36" s="73"/>
      <c r="GSB36" s="73"/>
      <c r="GSC36" s="73"/>
      <c r="GSD36" s="73"/>
      <c r="GSE36" s="73"/>
      <c r="GSF36" s="73"/>
      <c r="GSG36" s="73"/>
      <c r="GSH36" s="73"/>
      <c r="GSI36" s="73"/>
      <c r="GSJ36" s="73"/>
      <c r="GSK36" s="73"/>
      <c r="GSL36" s="73"/>
      <c r="GSM36" s="73"/>
      <c r="GSN36" s="73"/>
      <c r="GSO36" s="73"/>
      <c r="GSP36" s="73"/>
      <c r="GSQ36" s="73"/>
      <c r="GSR36" s="73"/>
      <c r="GSS36" s="73"/>
      <c r="GST36" s="73"/>
      <c r="GSU36" s="73"/>
      <c r="GSV36" s="73"/>
      <c r="GSW36" s="73"/>
      <c r="GSX36" s="73"/>
      <c r="GSY36" s="73"/>
      <c r="GSZ36" s="74"/>
      <c r="GTA36" s="73"/>
      <c r="GTB36" s="73"/>
      <c r="GTC36" s="73"/>
      <c r="GTD36" s="73"/>
      <c r="GTE36" s="73"/>
      <c r="GTF36" s="73"/>
      <c r="GTG36" s="73"/>
      <c r="GTH36" s="73"/>
      <c r="GTI36" s="73"/>
      <c r="GTJ36" s="73"/>
      <c r="GTK36" s="73"/>
      <c r="GTL36" s="73"/>
      <c r="GTM36" s="73"/>
      <c r="GTN36" s="73"/>
      <c r="GTO36" s="73"/>
      <c r="GTP36" s="73"/>
      <c r="GTQ36" s="73"/>
      <c r="GTR36" s="73"/>
      <c r="GTS36" s="73"/>
      <c r="GTT36" s="73"/>
      <c r="GTU36" s="73"/>
      <c r="GTV36" s="73"/>
      <c r="GTW36" s="73"/>
      <c r="GTX36" s="73"/>
      <c r="GTY36" s="73"/>
      <c r="GTZ36" s="74"/>
      <c r="GUA36" s="73"/>
      <c r="GUB36" s="73"/>
      <c r="GUC36" s="73"/>
      <c r="GUD36" s="73"/>
      <c r="GUE36" s="73"/>
      <c r="GUF36" s="73"/>
      <c r="GUG36" s="73"/>
      <c r="GUH36" s="73"/>
      <c r="GUI36" s="73"/>
      <c r="GUJ36" s="73"/>
      <c r="GUK36" s="73"/>
      <c r="GUL36" s="73"/>
      <c r="GUM36" s="73"/>
      <c r="GUN36" s="73"/>
      <c r="GUO36" s="73"/>
      <c r="GUP36" s="73"/>
      <c r="GUQ36" s="73"/>
      <c r="GUR36" s="73"/>
      <c r="GUS36" s="73"/>
      <c r="GUT36" s="73"/>
      <c r="GUU36" s="73"/>
      <c r="GUV36" s="73"/>
      <c r="GUW36" s="73"/>
      <c r="GUX36" s="73"/>
      <c r="GUY36" s="73"/>
      <c r="GUZ36" s="74"/>
      <c r="GVA36" s="73"/>
      <c r="GVB36" s="73"/>
      <c r="GVC36" s="73"/>
      <c r="GVD36" s="73"/>
      <c r="GVE36" s="73"/>
      <c r="GVF36" s="73"/>
      <c r="GVG36" s="73"/>
      <c r="GVH36" s="73"/>
      <c r="GVI36" s="73"/>
      <c r="GVJ36" s="73"/>
      <c r="GVK36" s="73"/>
      <c r="GVL36" s="73"/>
      <c r="GVM36" s="73"/>
      <c r="GVN36" s="73"/>
      <c r="GVO36" s="73"/>
      <c r="GVP36" s="73"/>
      <c r="GVQ36" s="73"/>
      <c r="GVR36" s="73"/>
      <c r="GVS36" s="73"/>
      <c r="GVT36" s="73"/>
      <c r="GVU36" s="73"/>
      <c r="GVV36" s="73"/>
      <c r="GVW36" s="73"/>
      <c r="GVX36" s="73"/>
      <c r="GVY36" s="73"/>
      <c r="GVZ36" s="74"/>
      <c r="GWA36" s="73"/>
      <c r="GWB36" s="73"/>
      <c r="GWC36" s="73"/>
      <c r="GWD36" s="73"/>
      <c r="GWE36" s="73"/>
      <c r="GWF36" s="73"/>
      <c r="GWG36" s="73"/>
      <c r="GWH36" s="73"/>
      <c r="GWI36" s="73"/>
      <c r="GWJ36" s="73"/>
      <c r="GWK36" s="73"/>
      <c r="GWL36" s="73"/>
      <c r="GWM36" s="73"/>
      <c r="GWN36" s="73"/>
      <c r="GWO36" s="73"/>
      <c r="GWP36" s="73"/>
      <c r="GWQ36" s="73"/>
      <c r="GWR36" s="73"/>
      <c r="GWS36" s="73"/>
      <c r="GWT36" s="73"/>
      <c r="GWU36" s="73"/>
      <c r="GWV36" s="73"/>
      <c r="GWW36" s="73"/>
      <c r="GWX36" s="73"/>
      <c r="GWY36" s="73"/>
      <c r="GWZ36" s="74"/>
      <c r="GXA36" s="73"/>
      <c r="GXB36" s="73"/>
      <c r="GXC36" s="73"/>
      <c r="GXD36" s="73"/>
      <c r="GXE36" s="73"/>
      <c r="GXF36" s="73"/>
      <c r="GXG36" s="73"/>
      <c r="GXH36" s="73"/>
      <c r="GXI36" s="73"/>
      <c r="GXJ36" s="73"/>
      <c r="GXK36" s="73"/>
      <c r="GXL36" s="73"/>
      <c r="GXM36" s="73"/>
      <c r="GXN36" s="73"/>
      <c r="GXO36" s="73"/>
      <c r="GXP36" s="73"/>
      <c r="GXQ36" s="73"/>
      <c r="GXR36" s="73"/>
      <c r="GXS36" s="73"/>
      <c r="GXT36" s="73"/>
      <c r="GXU36" s="73"/>
      <c r="GXV36" s="73"/>
      <c r="GXW36" s="73"/>
      <c r="GXX36" s="73"/>
      <c r="GXY36" s="73"/>
      <c r="GXZ36" s="74"/>
      <c r="GYA36" s="73"/>
      <c r="GYB36" s="73"/>
      <c r="GYC36" s="73"/>
      <c r="GYD36" s="73"/>
      <c r="GYE36" s="73"/>
      <c r="GYF36" s="73"/>
      <c r="GYG36" s="73"/>
      <c r="GYH36" s="73"/>
      <c r="GYI36" s="73"/>
      <c r="GYJ36" s="73"/>
      <c r="GYK36" s="73"/>
      <c r="GYL36" s="73"/>
      <c r="GYM36" s="73"/>
      <c r="GYN36" s="73"/>
      <c r="GYO36" s="73"/>
      <c r="GYP36" s="73"/>
      <c r="GYQ36" s="73"/>
      <c r="GYR36" s="73"/>
      <c r="GYS36" s="73"/>
      <c r="GYT36" s="73"/>
      <c r="GYU36" s="73"/>
      <c r="GYV36" s="73"/>
      <c r="GYW36" s="73"/>
      <c r="GYX36" s="73"/>
      <c r="GYY36" s="73"/>
      <c r="GYZ36" s="74"/>
      <c r="GZA36" s="73"/>
      <c r="GZB36" s="73"/>
      <c r="GZC36" s="73"/>
      <c r="GZD36" s="73"/>
      <c r="GZE36" s="73"/>
      <c r="GZF36" s="73"/>
      <c r="GZG36" s="73"/>
      <c r="GZH36" s="73"/>
      <c r="GZI36" s="73"/>
      <c r="GZJ36" s="73"/>
      <c r="GZK36" s="73"/>
      <c r="GZL36" s="73"/>
      <c r="GZM36" s="73"/>
      <c r="GZN36" s="73"/>
      <c r="GZO36" s="73"/>
      <c r="GZP36" s="73"/>
      <c r="GZQ36" s="73"/>
      <c r="GZR36" s="73"/>
      <c r="GZS36" s="73"/>
      <c r="GZT36" s="73"/>
      <c r="GZU36" s="73"/>
      <c r="GZV36" s="73"/>
      <c r="GZW36" s="73"/>
      <c r="GZX36" s="73"/>
      <c r="GZY36" s="73"/>
      <c r="GZZ36" s="74"/>
      <c r="HAA36" s="73"/>
      <c r="HAB36" s="73"/>
      <c r="HAC36" s="73"/>
      <c r="HAD36" s="73"/>
      <c r="HAE36" s="73"/>
      <c r="HAF36" s="73"/>
      <c r="HAG36" s="73"/>
      <c r="HAH36" s="73"/>
      <c r="HAI36" s="73"/>
      <c r="HAJ36" s="73"/>
      <c r="HAK36" s="73"/>
      <c r="HAL36" s="73"/>
      <c r="HAM36" s="73"/>
      <c r="HAN36" s="73"/>
      <c r="HAO36" s="73"/>
      <c r="HAP36" s="73"/>
      <c r="HAQ36" s="73"/>
      <c r="HAR36" s="73"/>
      <c r="HAS36" s="73"/>
      <c r="HAT36" s="73"/>
      <c r="HAU36" s="73"/>
      <c r="HAV36" s="73"/>
      <c r="HAW36" s="73"/>
      <c r="HAX36" s="73"/>
      <c r="HAY36" s="73"/>
      <c r="HAZ36" s="74"/>
      <c r="HBA36" s="73"/>
      <c r="HBB36" s="73"/>
      <c r="HBC36" s="73"/>
      <c r="HBD36" s="73"/>
      <c r="HBE36" s="73"/>
      <c r="HBF36" s="73"/>
      <c r="HBG36" s="73"/>
      <c r="HBH36" s="73"/>
      <c r="HBI36" s="73"/>
      <c r="HBJ36" s="73"/>
      <c r="HBK36" s="73"/>
      <c r="HBL36" s="73"/>
      <c r="HBM36" s="73"/>
      <c r="HBN36" s="73"/>
      <c r="HBO36" s="73"/>
      <c r="HBP36" s="73"/>
      <c r="HBQ36" s="73"/>
      <c r="HBR36" s="73"/>
      <c r="HBS36" s="73"/>
      <c r="HBT36" s="73"/>
      <c r="HBU36" s="73"/>
      <c r="HBV36" s="73"/>
      <c r="HBW36" s="73"/>
      <c r="HBX36" s="73"/>
      <c r="HBY36" s="73"/>
      <c r="HBZ36" s="74"/>
      <c r="HCA36" s="73"/>
      <c r="HCB36" s="73"/>
      <c r="HCC36" s="73"/>
      <c r="HCD36" s="73"/>
      <c r="HCE36" s="73"/>
      <c r="HCF36" s="73"/>
      <c r="HCG36" s="73"/>
      <c r="HCH36" s="73"/>
      <c r="HCI36" s="73"/>
      <c r="HCJ36" s="73"/>
      <c r="HCK36" s="73"/>
      <c r="HCL36" s="73"/>
      <c r="HCM36" s="73"/>
      <c r="HCN36" s="73"/>
      <c r="HCO36" s="73"/>
      <c r="HCP36" s="73"/>
      <c r="HCQ36" s="73"/>
      <c r="HCR36" s="73"/>
      <c r="HCS36" s="73"/>
      <c r="HCT36" s="73"/>
      <c r="HCU36" s="73"/>
      <c r="HCV36" s="73"/>
      <c r="HCW36" s="73"/>
      <c r="HCX36" s="73"/>
      <c r="HCY36" s="73"/>
      <c r="HCZ36" s="74"/>
      <c r="HDA36" s="73"/>
      <c r="HDB36" s="73"/>
      <c r="HDC36" s="73"/>
      <c r="HDD36" s="73"/>
      <c r="HDE36" s="73"/>
      <c r="HDF36" s="73"/>
      <c r="HDG36" s="73"/>
      <c r="HDH36" s="73"/>
      <c r="HDI36" s="73"/>
      <c r="HDJ36" s="73"/>
      <c r="HDK36" s="73"/>
      <c r="HDL36" s="73"/>
      <c r="HDM36" s="73"/>
      <c r="HDN36" s="73"/>
      <c r="HDO36" s="73"/>
      <c r="HDP36" s="73"/>
      <c r="HDQ36" s="73"/>
      <c r="HDR36" s="73"/>
      <c r="HDS36" s="73"/>
      <c r="HDT36" s="73"/>
      <c r="HDU36" s="73"/>
      <c r="HDV36" s="73"/>
      <c r="HDW36" s="73"/>
      <c r="HDX36" s="73"/>
      <c r="HDY36" s="73"/>
      <c r="HDZ36" s="74"/>
      <c r="HEA36" s="73"/>
      <c r="HEB36" s="73"/>
      <c r="HEC36" s="73"/>
      <c r="HED36" s="73"/>
      <c r="HEE36" s="73"/>
      <c r="HEF36" s="73"/>
      <c r="HEG36" s="73"/>
      <c r="HEH36" s="73"/>
      <c r="HEI36" s="73"/>
      <c r="HEJ36" s="73"/>
      <c r="HEK36" s="73"/>
      <c r="HEL36" s="73"/>
      <c r="HEM36" s="73"/>
      <c r="HEN36" s="73"/>
      <c r="HEO36" s="73"/>
      <c r="HEP36" s="73"/>
      <c r="HEQ36" s="73"/>
      <c r="HER36" s="73"/>
      <c r="HES36" s="73"/>
      <c r="HET36" s="73"/>
      <c r="HEU36" s="73"/>
      <c r="HEV36" s="73"/>
      <c r="HEW36" s="73"/>
      <c r="HEX36" s="73"/>
      <c r="HEY36" s="73"/>
      <c r="HEZ36" s="74"/>
      <c r="HFA36" s="73"/>
      <c r="HFB36" s="73"/>
      <c r="HFC36" s="73"/>
      <c r="HFD36" s="73"/>
      <c r="HFE36" s="73"/>
      <c r="HFF36" s="73"/>
      <c r="HFG36" s="73"/>
      <c r="HFH36" s="73"/>
      <c r="HFI36" s="73"/>
      <c r="HFJ36" s="73"/>
      <c r="HFK36" s="73"/>
      <c r="HFL36" s="73"/>
      <c r="HFM36" s="73"/>
      <c r="HFN36" s="73"/>
      <c r="HFO36" s="73"/>
      <c r="HFP36" s="73"/>
      <c r="HFQ36" s="73"/>
      <c r="HFR36" s="73"/>
      <c r="HFS36" s="73"/>
      <c r="HFT36" s="73"/>
      <c r="HFU36" s="73"/>
      <c r="HFV36" s="73"/>
      <c r="HFW36" s="73"/>
      <c r="HFX36" s="73"/>
      <c r="HFY36" s="73"/>
      <c r="HFZ36" s="74"/>
      <c r="HGA36" s="73"/>
      <c r="HGB36" s="73"/>
      <c r="HGC36" s="73"/>
      <c r="HGD36" s="73"/>
      <c r="HGE36" s="73"/>
      <c r="HGF36" s="73"/>
      <c r="HGG36" s="73"/>
      <c r="HGH36" s="73"/>
      <c r="HGI36" s="73"/>
      <c r="HGJ36" s="73"/>
      <c r="HGK36" s="73"/>
      <c r="HGL36" s="73"/>
      <c r="HGM36" s="73"/>
      <c r="HGN36" s="73"/>
      <c r="HGO36" s="73"/>
      <c r="HGP36" s="73"/>
      <c r="HGQ36" s="73"/>
      <c r="HGR36" s="73"/>
      <c r="HGS36" s="73"/>
      <c r="HGT36" s="73"/>
      <c r="HGU36" s="73"/>
      <c r="HGV36" s="73"/>
      <c r="HGW36" s="73"/>
      <c r="HGX36" s="73"/>
      <c r="HGY36" s="73"/>
      <c r="HGZ36" s="74"/>
      <c r="HHA36" s="73"/>
      <c r="HHB36" s="73"/>
      <c r="HHC36" s="73"/>
      <c r="HHD36" s="73"/>
      <c r="HHE36" s="73"/>
      <c r="HHF36" s="73"/>
      <c r="HHG36" s="73"/>
      <c r="HHH36" s="73"/>
      <c r="HHI36" s="73"/>
      <c r="HHJ36" s="73"/>
      <c r="HHK36" s="73"/>
      <c r="HHL36" s="73"/>
      <c r="HHM36" s="73"/>
      <c r="HHN36" s="73"/>
      <c r="HHO36" s="73"/>
      <c r="HHP36" s="73"/>
      <c r="HHQ36" s="73"/>
      <c r="HHR36" s="73"/>
      <c r="HHS36" s="73"/>
      <c r="HHT36" s="73"/>
      <c r="HHU36" s="73"/>
      <c r="HHV36" s="73"/>
      <c r="HHW36" s="73"/>
      <c r="HHX36" s="73"/>
      <c r="HHY36" s="73"/>
      <c r="HHZ36" s="74"/>
      <c r="HIA36" s="73"/>
      <c r="HIB36" s="73"/>
      <c r="HIC36" s="73"/>
      <c r="HID36" s="73"/>
      <c r="HIE36" s="73"/>
      <c r="HIF36" s="73"/>
      <c r="HIG36" s="73"/>
      <c r="HIH36" s="73"/>
      <c r="HII36" s="73"/>
      <c r="HIJ36" s="73"/>
      <c r="HIK36" s="73"/>
      <c r="HIL36" s="73"/>
      <c r="HIM36" s="73"/>
      <c r="HIN36" s="73"/>
      <c r="HIO36" s="73"/>
      <c r="HIP36" s="73"/>
      <c r="HIQ36" s="73"/>
      <c r="HIR36" s="73"/>
      <c r="HIS36" s="73"/>
      <c r="HIT36" s="73"/>
      <c r="HIU36" s="73"/>
      <c r="HIV36" s="73"/>
      <c r="HIW36" s="73"/>
      <c r="HIX36" s="73"/>
      <c r="HIY36" s="73"/>
      <c r="HIZ36" s="74"/>
      <c r="HJA36" s="73"/>
      <c r="HJB36" s="73"/>
      <c r="HJC36" s="73"/>
      <c r="HJD36" s="73"/>
      <c r="HJE36" s="73"/>
      <c r="HJF36" s="73"/>
      <c r="HJG36" s="73"/>
      <c r="HJH36" s="73"/>
      <c r="HJI36" s="73"/>
      <c r="HJJ36" s="73"/>
      <c r="HJK36" s="73"/>
      <c r="HJL36" s="73"/>
      <c r="HJM36" s="73"/>
      <c r="HJN36" s="73"/>
      <c r="HJO36" s="73"/>
      <c r="HJP36" s="73"/>
      <c r="HJQ36" s="73"/>
      <c r="HJR36" s="73"/>
      <c r="HJS36" s="73"/>
      <c r="HJT36" s="73"/>
      <c r="HJU36" s="73"/>
      <c r="HJV36" s="73"/>
      <c r="HJW36" s="73"/>
      <c r="HJX36" s="73"/>
      <c r="HJY36" s="73"/>
      <c r="HJZ36" s="74"/>
      <c r="HKA36" s="73"/>
      <c r="HKB36" s="73"/>
      <c r="HKC36" s="73"/>
      <c r="HKD36" s="73"/>
      <c r="HKE36" s="73"/>
      <c r="HKF36" s="73"/>
      <c r="HKG36" s="73"/>
      <c r="HKH36" s="73"/>
      <c r="HKI36" s="73"/>
      <c r="HKJ36" s="73"/>
      <c r="HKK36" s="73"/>
      <c r="HKL36" s="73"/>
      <c r="HKM36" s="73"/>
      <c r="HKN36" s="73"/>
      <c r="HKO36" s="73"/>
      <c r="HKP36" s="73"/>
      <c r="HKQ36" s="73"/>
      <c r="HKR36" s="73"/>
      <c r="HKS36" s="73"/>
      <c r="HKT36" s="73"/>
      <c r="HKU36" s="73"/>
      <c r="HKV36" s="73"/>
      <c r="HKW36" s="73"/>
      <c r="HKX36" s="73"/>
      <c r="HKY36" s="73"/>
      <c r="HKZ36" s="74"/>
      <c r="HLA36" s="73"/>
      <c r="HLB36" s="73"/>
      <c r="HLC36" s="73"/>
      <c r="HLD36" s="73"/>
      <c r="HLE36" s="73"/>
      <c r="HLF36" s="73"/>
      <c r="HLG36" s="73"/>
      <c r="HLH36" s="73"/>
      <c r="HLI36" s="73"/>
      <c r="HLJ36" s="73"/>
      <c r="HLK36" s="73"/>
      <c r="HLL36" s="73"/>
      <c r="HLM36" s="73"/>
      <c r="HLN36" s="73"/>
      <c r="HLO36" s="73"/>
      <c r="HLP36" s="73"/>
      <c r="HLQ36" s="73"/>
      <c r="HLR36" s="73"/>
      <c r="HLS36" s="73"/>
      <c r="HLT36" s="73"/>
      <c r="HLU36" s="73"/>
      <c r="HLV36" s="73"/>
      <c r="HLW36" s="73"/>
      <c r="HLX36" s="73"/>
      <c r="HLY36" s="73"/>
      <c r="HLZ36" s="74"/>
      <c r="HMA36" s="73"/>
      <c r="HMB36" s="73"/>
      <c r="HMC36" s="73"/>
      <c r="HMD36" s="73"/>
      <c r="HME36" s="73"/>
      <c r="HMF36" s="73"/>
      <c r="HMG36" s="73"/>
      <c r="HMH36" s="73"/>
      <c r="HMI36" s="73"/>
      <c r="HMJ36" s="73"/>
      <c r="HMK36" s="73"/>
      <c r="HML36" s="73"/>
      <c r="HMM36" s="73"/>
      <c r="HMN36" s="73"/>
      <c r="HMO36" s="73"/>
      <c r="HMP36" s="73"/>
      <c r="HMQ36" s="73"/>
      <c r="HMR36" s="73"/>
      <c r="HMS36" s="73"/>
      <c r="HMT36" s="73"/>
      <c r="HMU36" s="73"/>
      <c r="HMV36" s="73"/>
      <c r="HMW36" s="73"/>
      <c r="HMX36" s="73"/>
      <c r="HMY36" s="73"/>
      <c r="HMZ36" s="74"/>
      <c r="HNA36" s="73"/>
      <c r="HNB36" s="73"/>
      <c r="HNC36" s="73"/>
      <c r="HND36" s="73"/>
      <c r="HNE36" s="73"/>
      <c r="HNF36" s="73"/>
      <c r="HNG36" s="73"/>
      <c r="HNH36" s="73"/>
      <c r="HNI36" s="73"/>
      <c r="HNJ36" s="73"/>
      <c r="HNK36" s="73"/>
      <c r="HNL36" s="73"/>
      <c r="HNM36" s="73"/>
      <c r="HNN36" s="73"/>
      <c r="HNO36" s="73"/>
      <c r="HNP36" s="73"/>
      <c r="HNQ36" s="73"/>
      <c r="HNR36" s="73"/>
      <c r="HNS36" s="73"/>
      <c r="HNT36" s="73"/>
      <c r="HNU36" s="73"/>
      <c r="HNV36" s="73"/>
      <c r="HNW36" s="73"/>
      <c r="HNX36" s="73"/>
      <c r="HNY36" s="73"/>
      <c r="HNZ36" s="74"/>
      <c r="HOA36" s="73"/>
      <c r="HOB36" s="73"/>
      <c r="HOC36" s="73"/>
      <c r="HOD36" s="73"/>
      <c r="HOE36" s="73"/>
      <c r="HOF36" s="73"/>
      <c r="HOG36" s="73"/>
      <c r="HOH36" s="73"/>
      <c r="HOI36" s="73"/>
      <c r="HOJ36" s="73"/>
      <c r="HOK36" s="73"/>
      <c r="HOL36" s="73"/>
      <c r="HOM36" s="73"/>
      <c r="HON36" s="73"/>
      <c r="HOO36" s="73"/>
      <c r="HOP36" s="73"/>
      <c r="HOQ36" s="73"/>
      <c r="HOR36" s="73"/>
      <c r="HOS36" s="73"/>
      <c r="HOT36" s="73"/>
      <c r="HOU36" s="73"/>
      <c r="HOV36" s="73"/>
      <c r="HOW36" s="73"/>
      <c r="HOX36" s="73"/>
      <c r="HOY36" s="73"/>
      <c r="HOZ36" s="74"/>
      <c r="HPA36" s="73"/>
      <c r="HPB36" s="73"/>
      <c r="HPC36" s="73"/>
      <c r="HPD36" s="73"/>
      <c r="HPE36" s="73"/>
      <c r="HPF36" s="73"/>
      <c r="HPG36" s="73"/>
      <c r="HPH36" s="73"/>
      <c r="HPI36" s="73"/>
      <c r="HPJ36" s="73"/>
      <c r="HPK36" s="73"/>
      <c r="HPL36" s="73"/>
      <c r="HPM36" s="73"/>
      <c r="HPN36" s="73"/>
      <c r="HPO36" s="73"/>
      <c r="HPP36" s="73"/>
      <c r="HPQ36" s="73"/>
      <c r="HPR36" s="73"/>
      <c r="HPS36" s="73"/>
      <c r="HPT36" s="73"/>
      <c r="HPU36" s="73"/>
      <c r="HPV36" s="73"/>
      <c r="HPW36" s="73"/>
      <c r="HPX36" s="73"/>
      <c r="HPY36" s="73"/>
      <c r="HPZ36" s="74"/>
      <c r="HQA36" s="73"/>
      <c r="HQB36" s="73"/>
      <c r="HQC36" s="73"/>
      <c r="HQD36" s="73"/>
      <c r="HQE36" s="73"/>
      <c r="HQF36" s="73"/>
      <c r="HQG36" s="73"/>
      <c r="HQH36" s="73"/>
      <c r="HQI36" s="73"/>
      <c r="HQJ36" s="73"/>
      <c r="HQK36" s="73"/>
      <c r="HQL36" s="73"/>
      <c r="HQM36" s="73"/>
      <c r="HQN36" s="73"/>
      <c r="HQO36" s="73"/>
      <c r="HQP36" s="73"/>
      <c r="HQQ36" s="73"/>
      <c r="HQR36" s="73"/>
      <c r="HQS36" s="73"/>
      <c r="HQT36" s="73"/>
      <c r="HQU36" s="73"/>
      <c r="HQV36" s="73"/>
      <c r="HQW36" s="73"/>
      <c r="HQX36" s="73"/>
      <c r="HQY36" s="73"/>
      <c r="HQZ36" s="74"/>
      <c r="HRA36" s="73"/>
      <c r="HRB36" s="73"/>
      <c r="HRC36" s="73"/>
      <c r="HRD36" s="73"/>
      <c r="HRE36" s="73"/>
      <c r="HRF36" s="73"/>
      <c r="HRG36" s="73"/>
      <c r="HRH36" s="73"/>
      <c r="HRI36" s="73"/>
      <c r="HRJ36" s="73"/>
      <c r="HRK36" s="73"/>
      <c r="HRL36" s="73"/>
      <c r="HRM36" s="73"/>
      <c r="HRN36" s="73"/>
      <c r="HRO36" s="73"/>
      <c r="HRP36" s="73"/>
      <c r="HRQ36" s="73"/>
      <c r="HRR36" s="73"/>
      <c r="HRS36" s="73"/>
      <c r="HRT36" s="73"/>
      <c r="HRU36" s="73"/>
      <c r="HRV36" s="73"/>
      <c r="HRW36" s="73"/>
      <c r="HRX36" s="73"/>
      <c r="HRY36" s="73"/>
      <c r="HRZ36" s="74"/>
      <c r="HSA36" s="73"/>
      <c r="HSB36" s="73"/>
      <c r="HSC36" s="73"/>
      <c r="HSD36" s="73"/>
      <c r="HSE36" s="73"/>
      <c r="HSF36" s="73"/>
      <c r="HSG36" s="73"/>
      <c r="HSH36" s="73"/>
      <c r="HSI36" s="73"/>
      <c r="HSJ36" s="73"/>
      <c r="HSK36" s="73"/>
      <c r="HSL36" s="73"/>
      <c r="HSM36" s="73"/>
      <c r="HSN36" s="73"/>
      <c r="HSO36" s="73"/>
      <c r="HSP36" s="73"/>
      <c r="HSQ36" s="73"/>
      <c r="HSR36" s="73"/>
      <c r="HSS36" s="73"/>
      <c r="HST36" s="73"/>
      <c r="HSU36" s="73"/>
      <c r="HSV36" s="73"/>
      <c r="HSW36" s="73"/>
      <c r="HSX36" s="73"/>
      <c r="HSY36" s="73"/>
      <c r="HSZ36" s="74"/>
      <c r="HTA36" s="73"/>
      <c r="HTB36" s="73"/>
      <c r="HTC36" s="73"/>
      <c r="HTD36" s="73"/>
      <c r="HTE36" s="73"/>
      <c r="HTF36" s="73"/>
      <c r="HTG36" s="73"/>
      <c r="HTH36" s="73"/>
      <c r="HTI36" s="73"/>
      <c r="HTJ36" s="73"/>
      <c r="HTK36" s="73"/>
      <c r="HTL36" s="73"/>
      <c r="HTM36" s="73"/>
      <c r="HTN36" s="73"/>
      <c r="HTO36" s="73"/>
      <c r="HTP36" s="73"/>
      <c r="HTQ36" s="73"/>
      <c r="HTR36" s="73"/>
      <c r="HTS36" s="73"/>
      <c r="HTT36" s="73"/>
      <c r="HTU36" s="73"/>
      <c r="HTV36" s="73"/>
      <c r="HTW36" s="73"/>
      <c r="HTX36" s="73"/>
      <c r="HTY36" s="73"/>
      <c r="HTZ36" s="74"/>
      <c r="HUA36" s="73"/>
      <c r="HUB36" s="73"/>
      <c r="HUC36" s="73"/>
      <c r="HUD36" s="73"/>
      <c r="HUE36" s="73"/>
      <c r="HUF36" s="73"/>
      <c r="HUG36" s="73"/>
      <c r="HUH36" s="73"/>
      <c r="HUI36" s="73"/>
      <c r="HUJ36" s="73"/>
      <c r="HUK36" s="73"/>
      <c r="HUL36" s="73"/>
      <c r="HUM36" s="73"/>
      <c r="HUN36" s="73"/>
      <c r="HUO36" s="73"/>
      <c r="HUP36" s="73"/>
      <c r="HUQ36" s="73"/>
      <c r="HUR36" s="73"/>
      <c r="HUS36" s="73"/>
      <c r="HUT36" s="73"/>
      <c r="HUU36" s="73"/>
      <c r="HUV36" s="73"/>
      <c r="HUW36" s="73"/>
      <c r="HUX36" s="73"/>
      <c r="HUY36" s="73"/>
      <c r="HUZ36" s="74"/>
      <c r="HVA36" s="73"/>
      <c r="HVB36" s="73"/>
      <c r="HVC36" s="73"/>
      <c r="HVD36" s="73"/>
      <c r="HVE36" s="73"/>
      <c r="HVF36" s="73"/>
      <c r="HVG36" s="73"/>
      <c r="HVH36" s="73"/>
      <c r="HVI36" s="73"/>
      <c r="HVJ36" s="73"/>
      <c r="HVK36" s="73"/>
      <c r="HVL36" s="73"/>
      <c r="HVM36" s="73"/>
      <c r="HVN36" s="73"/>
      <c r="HVO36" s="73"/>
      <c r="HVP36" s="73"/>
      <c r="HVQ36" s="73"/>
      <c r="HVR36" s="73"/>
      <c r="HVS36" s="73"/>
      <c r="HVT36" s="73"/>
      <c r="HVU36" s="73"/>
      <c r="HVV36" s="73"/>
      <c r="HVW36" s="73"/>
      <c r="HVX36" s="73"/>
      <c r="HVY36" s="73"/>
      <c r="HVZ36" s="74"/>
      <c r="HWA36" s="73"/>
      <c r="HWB36" s="73"/>
      <c r="HWC36" s="73"/>
      <c r="HWD36" s="73"/>
      <c r="HWE36" s="73"/>
      <c r="HWF36" s="73"/>
      <c r="HWG36" s="73"/>
      <c r="HWH36" s="73"/>
      <c r="HWI36" s="73"/>
      <c r="HWJ36" s="73"/>
      <c r="HWK36" s="73"/>
      <c r="HWL36" s="73"/>
      <c r="HWM36" s="73"/>
      <c r="HWN36" s="73"/>
      <c r="HWO36" s="73"/>
      <c r="HWP36" s="73"/>
      <c r="HWQ36" s="73"/>
      <c r="HWR36" s="73"/>
      <c r="HWS36" s="73"/>
      <c r="HWT36" s="73"/>
      <c r="HWU36" s="73"/>
      <c r="HWV36" s="73"/>
      <c r="HWW36" s="73"/>
      <c r="HWX36" s="73"/>
      <c r="HWY36" s="73"/>
      <c r="HWZ36" s="74"/>
      <c r="HXA36" s="73"/>
      <c r="HXB36" s="73"/>
      <c r="HXC36" s="73"/>
      <c r="HXD36" s="73"/>
      <c r="HXE36" s="73"/>
      <c r="HXF36" s="73"/>
      <c r="HXG36" s="73"/>
      <c r="HXH36" s="73"/>
      <c r="HXI36" s="73"/>
      <c r="HXJ36" s="73"/>
      <c r="HXK36" s="73"/>
      <c r="HXL36" s="73"/>
      <c r="HXM36" s="73"/>
      <c r="HXN36" s="73"/>
      <c r="HXO36" s="73"/>
      <c r="HXP36" s="73"/>
      <c r="HXQ36" s="73"/>
      <c r="HXR36" s="73"/>
      <c r="HXS36" s="73"/>
      <c r="HXT36" s="73"/>
      <c r="HXU36" s="73"/>
      <c r="HXV36" s="73"/>
      <c r="HXW36" s="73"/>
      <c r="HXX36" s="73"/>
      <c r="HXY36" s="73"/>
      <c r="HXZ36" s="74"/>
      <c r="HYA36" s="73"/>
      <c r="HYB36" s="73"/>
      <c r="HYC36" s="73"/>
      <c r="HYD36" s="73"/>
      <c r="HYE36" s="73"/>
      <c r="HYF36" s="73"/>
      <c r="HYG36" s="73"/>
      <c r="HYH36" s="73"/>
      <c r="HYI36" s="73"/>
      <c r="HYJ36" s="73"/>
      <c r="HYK36" s="73"/>
      <c r="HYL36" s="73"/>
      <c r="HYM36" s="73"/>
      <c r="HYN36" s="73"/>
      <c r="HYO36" s="73"/>
      <c r="HYP36" s="73"/>
      <c r="HYQ36" s="73"/>
      <c r="HYR36" s="73"/>
      <c r="HYS36" s="73"/>
      <c r="HYT36" s="73"/>
      <c r="HYU36" s="73"/>
      <c r="HYV36" s="73"/>
      <c r="HYW36" s="73"/>
      <c r="HYX36" s="73"/>
      <c r="HYY36" s="73"/>
      <c r="HYZ36" s="74"/>
      <c r="HZA36" s="73"/>
      <c r="HZB36" s="73"/>
      <c r="HZC36" s="73"/>
      <c r="HZD36" s="73"/>
      <c r="HZE36" s="73"/>
      <c r="HZF36" s="73"/>
      <c r="HZG36" s="73"/>
      <c r="HZH36" s="73"/>
      <c r="HZI36" s="73"/>
      <c r="HZJ36" s="73"/>
      <c r="HZK36" s="73"/>
      <c r="HZL36" s="73"/>
      <c r="HZM36" s="73"/>
      <c r="HZN36" s="73"/>
      <c r="HZO36" s="73"/>
      <c r="HZP36" s="73"/>
      <c r="HZQ36" s="73"/>
      <c r="HZR36" s="73"/>
      <c r="HZS36" s="73"/>
      <c r="HZT36" s="73"/>
      <c r="HZU36" s="73"/>
      <c r="HZV36" s="73"/>
      <c r="HZW36" s="73"/>
      <c r="HZX36" s="73"/>
      <c r="HZY36" s="73"/>
      <c r="HZZ36" s="74"/>
      <c r="IAA36" s="73"/>
      <c r="IAB36" s="73"/>
      <c r="IAC36" s="73"/>
      <c r="IAD36" s="73"/>
      <c r="IAE36" s="73"/>
      <c r="IAF36" s="73"/>
      <c r="IAG36" s="73"/>
      <c r="IAH36" s="73"/>
      <c r="IAI36" s="73"/>
      <c r="IAJ36" s="73"/>
      <c r="IAK36" s="73"/>
      <c r="IAL36" s="73"/>
      <c r="IAM36" s="73"/>
      <c r="IAN36" s="73"/>
      <c r="IAO36" s="73"/>
      <c r="IAP36" s="73"/>
      <c r="IAQ36" s="73"/>
      <c r="IAR36" s="73"/>
      <c r="IAS36" s="73"/>
      <c r="IAT36" s="73"/>
      <c r="IAU36" s="73"/>
      <c r="IAV36" s="73"/>
      <c r="IAW36" s="73"/>
      <c r="IAX36" s="73"/>
      <c r="IAY36" s="73"/>
      <c r="IAZ36" s="74"/>
      <c r="IBA36" s="73"/>
      <c r="IBB36" s="73"/>
      <c r="IBC36" s="73"/>
      <c r="IBD36" s="73"/>
      <c r="IBE36" s="73"/>
      <c r="IBF36" s="73"/>
      <c r="IBG36" s="73"/>
      <c r="IBH36" s="73"/>
      <c r="IBI36" s="73"/>
      <c r="IBJ36" s="73"/>
      <c r="IBK36" s="73"/>
      <c r="IBL36" s="73"/>
      <c r="IBM36" s="73"/>
      <c r="IBN36" s="73"/>
      <c r="IBO36" s="73"/>
      <c r="IBP36" s="73"/>
      <c r="IBQ36" s="73"/>
      <c r="IBR36" s="73"/>
      <c r="IBS36" s="73"/>
      <c r="IBT36" s="73"/>
      <c r="IBU36" s="73"/>
      <c r="IBV36" s="73"/>
      <c r="IBW36" s="73"/>
      <c r="IBX36" s="73"/>
      <c r="IBY36" s="73"/>
      <c r="IBZ36" s="74"/>
      <c r="ICA36" s="73"/>
      <c r="ICB36" s="73"/>
      <c r="ICC36" s="73"/>
      <c r="ICD36" s="73"/>
      <c r="ICE36" s="73"/>
      <c r="ICF36" s="73"/>
      <c r="ICG36" s="73"/>
      <c r="ICH36" s="73"/>
      <c r="ICI36" s="73"/>
      <c r="ICJ36" s="73"/>
      <c r="ICK36" s="73"/>
      <c r="ICL36" s="73"/>
      <c r="ICM36" s="73"/>
      <c r="ICN36" s="73"/>
      <c r="ICO36" s="73"/>
      <c r="ICP36" s="73"/>
      <c r="ICQ36" s="73"/>
      <c r="ICR36" s="73"/>
      <c r="ICS36" s="73"/>
      <c r="ICT36" s="73"/>
      <c r="ICU36" s="73"/>
      <c r="ICV36" s="73"/>
      <c r="ICW36" s="73"/>
      <c r="ICX36" s="73"/>
      <c r="ICY36" s="73"/>
      <c r="ICZ36" s="74"/>
      <c r="IDA36" s="73"/>
      <c r="IDB36" s="73"/>
      <c r="IDC36" s="73"/>
      <c r="IDD36" s="73"/>
      <c r="IDE36" s="73"/>
      <c r="IDF36" s="73"/>
      <c r="IDG36" s="73"/>
      <c r="IDH36" s="73"/>
      <c r="IDI36" s="73"/>
      <c r="IDJ36" s="73"/>
      <c r="IDK36" s="73"/>
      <c r="IDL36" s="73"/>
      <c r="IDM36" s="73"/>
      <c r="IDN36" s="73"/>
      <c r="IDO36" s="73"/>
      <c r="IDP36" s="73"/>
      <c r="IDQ36" s="73"/>
      <c r="IDR36" s="73"/>
      <c r="IDS36" s="73"/>
      <c r="IDT36" s="73"/>
      <c r="IDU36" s="73"/>
      <c r="IDV36" s="73"/>
      <c r="IDW36" s="73"/>
      <c r="IDX36" s="73"/>
      <c r="IDY36" s="73"/>
      <c r="IDZ36" s="74"/>
      <c r="IEA36" s="73"/>
      <c r="IEB36" s="73"/>
      <c r="IEC36" s="73"/>
      <c r="IED36" s="73"/>
      <c r="IEE36" s="73"/>
      <c r="IEF36" s="73"/>
      <c r="IEG36" s="73"/>
      <c r="IEH36" s="73"/>
      <c r="IEI36" s="73"/>
      <c r="IEJ36" s="73"/>
      <c r="IEK36" s="73"/>
      <c r="IEL36" s="73"/>
      <c r="IEM36" s="73"/>
      <c r="IEN36" s="73"/>
      <c r="IEO36" s="73"/>
      <c r="IEP36" s="73"/>
      <c r="IEQ36" s="73"/>
      <c r="IER36" s="73"/>
      <c r="IES36" s="73"/>
      <c r="IET36" s="73"/>
      <c r="IEU36" s="73"/>
      <c r="IEV36" s="73"/>
      <c r="IEW36" s="73"/>
      <c r="IEX36" s="73"/>
      <c r="IEY36" s="73"/>
      <c r="IEZ36" s="74"/>
      <c r="IFA36" s="73"/>
      <c r="IFB36" s="73"/>
      <c r="IFC36" s="73"/>
      <c r="IFD36" s="73"/>
      <c r="IFE36" s="73"/>
      <c r="IFF36" s="73"/>
      <c r="IFG36" s="73"/>
      <c r="IFH36" s="73"/>
      <c r="IFI36" s="73"/>
      <c r="IFJ36" s="73"/>
      <c r="IFK36" s="73"/>
      <c r="IFL36" s="73"/>
      <c r="IFM36" s="73"/>
      <c r="IFN36" s="73"/>
      <c r="IFO36" s="73"/>
      <c r="IFP36" s="73"/>
      <c r="IFQ36" s="73"/>
      <c r="IFR36" s="73"/>
      <c r="IFS36" s="73"/>
      <c r="IFT36" s="73"/>
      <c r="IFU36" s="73"/>
      <c r="IFV36" s="73"/>
      <c r="IFW36" s="73"/>
      <c r="IFX36" s="73"/>
      <c r="IFY36" s="73"/>
      <c r="IFZ36" s="74"/>
      <c r="IGA36" s="73"/>
      <c r="IGB36" s="73"/>
      <c r="IGC36" s="73"/>
      <c r="IGD36" s="73"/>
      <c r="IGE36" s="73"/>
      <c r="IGF36" s="73"/>
      <c r="IGG36" s="73"/>
      <c r="IGH36" s="73"/>
      <c r="IGI36" s="73"/>
      <c r="IGJ36" s="73"/>
      <c r="IGK36" s="73"/>
      <c r="IGL36" s="73"/>
      <c r="IGM36" s="73"/>
      <c r="IGN36" s="73"/>
      <c r="IGO36" s="73"/>
      <c r="IGP36" s="73"/>
      <c r="IGQ36" s="73"/>
      <c r="IGR36" s="73"/>
      <c r="IGS36" s="73"/>
      <c r="IGT36" s="73"/>
      <c r="IGU36" s="73"/>
      <c r="IGV36" s="73"/>
      <c r="IGW36" s="73"/>
      <c r="IGX36" s="73"/>
      <c r="IGY36" s="73"/>
      <c r="IGZ36" s="74"/>
      <c r="IHA36" s="73"/>
      <c r="IHB36" s="73"/>
      <c r="IHC36" s="73"/>
      <c r="IHD36" s="73"/>
      <c r="IHE36" s="73"/>
      <c r="IHF36" s="73"/>
      <c r="IHG36" s="73"/>
      <c r="IHH36" s="73"/>
      <c r="IHI36" s="73"/>
      <c r="IHJ36" s="73"/>
      <c r="IHK36" s="73"/>
      <c r="IHL36" s="73"/>
      <c r="IHM36" s="73"/>
      <c r="IHN36" s="73"/>
      <c r="IHO36" s="73"/>
      <c r="IHP36" s="73"/>
      <c r="IHQ36" s="73"/>
      <c r="IHR36" s="73"/>
      <c r="IHS36" s="73"/>
      <c r="IHT36" s="73"/>
      <c r="IHU36" s="73"/>
      <c r="IHV36" s="73"/>
      <c r="IHW36" s="73"/>
      <c r="IHX36" s="73"/>
      <c r="IHY36" s="73"/>
      <c r="IHZ36" s="74"/>
      <c r="IIA36" s="73"/>
      <c r="IIB36" s="73"/>
      <c r="IIC36" s="73"/>
      <c r="IID36" s="73"/>
      <c r="IIE36" s="73"/>
      <c r="IIF36" s="73"/>
      <c r="IIG36" s="73"/>
      <c r="IIH36" s="73"/>
      <c r="III36" s="73"/>
      <c r="IIJ36" s="73"/>
      <c r="IIK36" s="73"/>
      <c r="IIL36" s="73"/>
      <c r="IIM36" s="73"/>
      <c r="IIN36" s="73"/>
      <c r="IIO36" s="73"/>
      <c r="IIP36" s="73"/>
      <c r="IIQ36" s="73"/>
      <c r="IIR36" s="73"/>
      <c r="IIS36" s="73"/>
      <c r="IIT36" s="73"/>
      <c r="IIU36" s="73"/>
      <c r="IIV36" s="73"/>
      <c r="IIW36" s="73"/>
      <c r="IIX36" s="73"/>
      <c r="IIY36" s="73"/>
      <c r="IIZ36" s="74"/>
      <c r="IJA36" s="73"/>
      <c r="IJB36" s="73"/>
      <c r="IJC36" s="73"/>
      <c r="IJD36" s="73"/>
      <c r="IJE36" s="73"/>
      <c r="IJF36" s="73"/>
      <c r="IJG36" s="73"/>
      <c r="IJH36" s="73"/>
      <c r="IJI36" s="73"/>
      <c r="IJJ36" s="73"/>
      <c r="IJK36" s="73"/>
      <c r="IJL36" s="73"/>
      <c r="IJM36" s="73"/>
      <c r="IJN36" s="73"/>
      <c r="IJO36" s="73"/>
      <c r="IJP36" s="73"/>
      <c r="IJQ36" s="73"/>
      <c r="IJR36" s="73"/>
      <c r="IJS36" s="73"/>
      <c r="IJT36" s="73"/>
      <c r="IJU36" s="73"/>
      <c r="IJV36" s="73"/>
      <c r="IJW36" s="73"/>
      <c r="IJX36" s="73"/>
      <c r="IJY36" s="73"/>
      <c r="IJZ36" s="74"/>
      <c r="IKA36" s="73"/>
      <c r="IKB36" s="73"/>
      <c r="IKC36" s="73"/>
      <c r="IKD36" s="73"/>
      <c r="IKE36" s="73"/>
      <c r="IKF36" s="73"/>
      <c r="IKG36" s="73"/>
      <c r="IKH36" s="73"/>
      <c r="IKI36" s="73"/>
      <c r="IKJ36" s="73"/>
      <c r="IKK36" s="73"/>
      <c r="IKL36" s="73"/>
      <c r="IKM36" s="73"/>
      <c r="IKN36" s="73"/>
      <c r="IKO36" s="73"/>
      <c r="IKP36" s="73"/>
      <c r="IKQ36" s="73"/>
      <c r="IKR36" s="73"/>
      <c r="IKS36" s="73"/>
      <c r="IKT36" s="73"/>
      <c r="IKU36" s="73"/>
      <c r="IKV36" s="73"/>
      <c r="IKW36" s="73"/>
      <c r="IKX36" s="73"/>
      <c r="IKY36" s="73"/>
      <c r="IKZ36" s="74"/>
      <c r="ILA36" s="73"/>
      <c r="ILB36" s="73"/>
      <c r="ILC36" s="73"/>
      <c r="ILD36" s="73"/>
      <c r="ILE36" s="73"/>
      <c r="ILF36" s="73"/>
      <c r="ILG36" s="73"/>
      <c r="ILH36" s="73"/>
      <c r="ILI36" s="73"/>
      <c r="ILJ36" s="73"/>
      <c r="ILK36" s="73"/>
      <c r="ILL36" s="73"/>
      <c r="ILM36" s="73"/>
      <c r="ILN36" s="73"/>
      <c r="ILO36" s="73"/>
      <c r="ILP36" s="73"/>
      <c r="ILQ36" s="73"/>
      <c r="ILR36" s="73"/>
      <c r="ILS36" s="73"/>
      <c r="ILT36" s="73"/>
      <c r="ILU36" s="73"/>
      <c r="ILV36" s="73"/>
      <c r="ILW36" s="73"/>
      <c r="ILX36" s="73"/>
      <c r="ILY36" s="73"/>
      <c r="ILZ36" s="74"/>
      <c r="IMA36" s="73"/>
      <c r="IMB36" s="73"/>
      <c r="IMC36" s="73"/>
      <c r="IMD36" s="73"/>
      <c r="IME36" s="73"/>
      <c r="IMF36" s="73"/>
      <c r="IMG36" s="73"/>
      <c r="IMH36" s="73"/>
      <c r="IMI36" s="73"/>
      <c r="IMJ36" s="73"/>
      <c r="IMK36" s="73"/>
      <c r="IML36" s="73"/>
      <c r="IMM36" s="73"/>
      <c r="IMN36" s="73"/>
      <c r="IMO36" s="73"/>
      <c r="IMP36" s="73"/>
      <c r="IMQ36" s="73"/>
      <c r="IMR36" s="73"/>
      <c r="IMS36" s="73"/>
      <c r="IMT36" s="73"/>
      <c r="IMU36" s="73"/>
      <c r="IMV36" s="73"/>
      <c r="IMW36" s="73"/>
      <c r="IMX36" s="73"/>
      <c r="IMY36" s="73"/>
      <c r="IMZ36" s="74"/>
      <c r="INA36" s="73"/>
      <c r="INB36" s="73"/>
      <c r="INC36" s="73"/>
      <c r="IND36" s="73"/>
      <c r="INE36" s="73"/>
      <c r="INF36" s="73"/>
      <c r="ING36" s="73"/>
      <c r="INH36" s="73"/>
      <c r="INI36" s="73"/>
      <c r="INJ36" s="73"/>
      <c r="INK36" s="73"/>
      <c r="INL36" s="73"/>
      <c r="INM36" s="73"/>
      <c r="INN36" s="73"/>
      <c r="INO36" s="73"/>
      <c r="INP36" s="73"/>
      <c r="INQ36" s="73"/>
      <c r="INR36" s="73"/>
      <c r="INS36" s="73"/>
      <c r="INT36" s="73"/>
      <c r="INU36" s="73"/>
      <c r="INV36" s="73"/>
      <c r="INW36" s="73"/>
      <c r="INX36" s="73"/>
      <c r="INY36" s="73"/>
      <c r="INZ36" s="74"/>
      <c r="IOA36" s="73"/>
      <c r="IOB36" s="73"/>
      <c r="IOC36" s="73"/>
      <c r="IOD36" s="73"/>
      <c r="IOE36" s="73"/>
      <c r="IOF36" s="73"/>
      <c r="IOG36" s="73"/>
      <c r="IOH36" s="73"/>
      <c r="IOI36" s="73"/>
      <c r="IOJ36" s="73"/>
      <c r="IOK36" s="73"/>
      <c r="IOL36" s="73"/>
      <c r="IOM36" s="73"/>
      <c r="ION36" s="73"/>
      <c r="IOO36" s="73"/>
      <c r="IOP36" s="73"/>
      <c r="IOQ36" s="73"/>
      <c r="IOR36" s="73"/>
      <c r="IOS36" s="73"/>
      <c r="IOT36" s="73"/>
      <c r="IOU36" s="73"/>
      <c r="IOV36" s="73"/>
      <c r="IOW36" s="73"/>
      <c r="IOX36" s="73"/>
      <c r="IOY36" s="73"/>
      <c r="IOZ36" s="74"/>
      <c r="IPA36" s="73"/>
      <c r="IPB36" s="73"/>
      <c r="IPC36" s="73"/>
      <c r="IPD36" s="73"/>
      <c r="IPE36" s="73"/>
      <c r="IPF36" s="73"/>
      <c r="IPG36" s="73"/>
      <c r="IPH36" s="73"/>
      <c r="IPI36" s="73"/>
      <c r="IPJ36" s="73"/>
      <c r="IPK36" s="73"/>
      <c r="IPL36" s="73"/>
      <c r="IPM36" s="73"/>
      <c r="IPN36" s="73"/>
      <c r="IPO36" s="73"/>
      <c r="IPP36" s="73"/>
      <c r="IPQ36" s="73"/>
      <c r="IPR36" s="73"/>
      <c r="IPS36" s="73"/>
      <c r="IPT36" s="73"/>
      <c r="IPU36" s="73"/>
      <c r="IPV36" s="73"/>
      <c r="IPW36" s="73"/>
      <c r="IPX36" s="73"/>
      <c r="IPY36" s="73"/>
      <c r="IPZ36" s="74"/>
      <c r="IQA36" s="73"/>
      <c r="IQB36" s="73"/>
      <c r="IQC36" s="73"/>
      <c r="IQD36" s="73"/>
      <c r="IQE36" s="73"/>
      <c r="IQF36" s="73"/>
      <c r="IQG36" s="73"/>
      <c r="IQH36" s="73"/>
      <c r="IQI36" s="73"/>
      <c r="IQJ36" s="73"/>
      <c r="IQK36" s="73"/>
      <c r="IQL36" s="73"/>
      <c r="IQM36" s="73"/>
      <c r="IQN36" s="73"/>
      <c r="IQO36" s="73"/>
      <c r="IQP36" s="73"/>
      <c r="IQQ36" s="73"/>
      <c r="IQR36" s="73"/>
      <c r="IQS36" s="73"/>
      <c r="IQT36" s="73"/>
      <c r="IQU36" s="73"/>
      <c r="IQV36" s="73"/>
      <c r="IQW36" s="73"/>
      <c r="IQX36" s="73"/>
      <c r="IQY36" s="73"/>
      <c r="IQZ36" s="74"/>
      <c r="IRA36" s="73"/>
      <c r="IRB36" s="73"/>
      <c r="IRC36" s="73"/>
      <c r="IRD36" s="73"/>
      <c r="IRE36" s="73"/>
      <c r="IRF36" s="73"/>
      <c r="IRG36" s="73"/>
      <c r="IRH36" s="73"/>
      <c r="IRI36" s="73"/>
      <c r="IRJ36" s="73"/>
      <c r="IRK36" s="73"/>
      <c r="IRL36" s="73"/>
      <c r="IRM36" s="73"/>
      <c r="IRN36" s="73"/>
      <c r="IRO36" s="73"/>
      <c r="IRP36" s="73"/>
      <c r="IRQ36" s="73"/>
      <c r="IRR36" s="73"/>
      <c r="IRS36" s="73"/>
      <c r="IRT36" s="73"/>
      <c r="IRU36" s="73"/>
      <c r="IRV36" s="73"/>
      <c r="IRW36" s="73"/>
      <c r="IRX36" s="73"/>
      <c r="IRY36" s="73"/>
      <c r="IRZ36" s="74"/>
      <c r="ISA36" s="73"/>
      <c r="ISB36" s="73"/>
      <c r="ISC36" s="73"/>
      <c r="ISD36" s="73"/>
      <c r="ISE36" s="73"/>
      <c r="ISF36" s="73"/>
      <c r="ISG36" s="73"/>
      <c r="ISH36" s="73"/>
      <c r="ISI36" s="73"/>
      <c r="ISJ36" s="73"/>
      <c r="ISK36" s="73"/>
      <c r="ISL36" s="73"/>
      <c r="ISM36" s="73"/>
      <c r="ISN36" s="73"/>
      <c r="ISO36" s="73"/>
      <c r="ISP36" s="73"/>
      <c r="ISQ36" s="73"/>
      <c r="ISR36" s="73"/>
      <c r="ISS36" s="73"/>
      <c r="IST36" s="73"/>
      <c r="ISU36" s="73"/>
      <c r="ISV36" s="73"/>
      <c r="ISW36" s="73"/>
      <c r="ISX36" s="73"/>
      <c r="ISY36" s="73"/>
      <c r="ISZ36" s="74"/>
      <c r="ITA36" s="73"/>
      <c r="ITB36" s="73"/>
      <c r="ITC36" s="73"/>
      <c r="ITD36" s="73"/>
      <c r="ITE36" s="73"/>
      <c r="ITF36" s="73"/>
      <c r="ITG36" s="73"/>
      <c r="ITH36" s="73"/>
      <c r="ITI36" s="73"/>
      <c r="ITJ36" s="73"/>
      <c r="ITK36" s="73"/>
      <c r="ITL36" s="73"/>
      <c r="ITM36" s="73"/>
      <c r="ITN36" s="73"/>
      <c r="ITO36" s="73"/>
      <c r="ITP36" s="73"/>
      <c r="ITQ36" s="73"/>
      <c r="ITR36" s="73"/>
      <c r="ITS36" s="73"/>
      <c r="ITT36" s="73"/>
      <c r="ITU36" s="73"/>
      <c r="ITV36" s="73"/>
      <c r="ITW36" s="73"/>
      <c r="ITX36" s="73"/>
      <c r="ITY36" s="73"/>
      <c r="ITZ36" s="74"/>
      <c r="IUA36" s="73"/>
      <c r="IUB36" s="73"/>
      <c r="IUC36" s="73"/>
      <c r="IUD36" s="73"/>
      <c r="IUE36" s="73"/>
      <c r="IUF36" s="73"/>
      <c r="IUG36" s="73"/>
      <c r="IUH36" s="73"/>
      <c r="IUI36" s="73"/>
      <c r="IUJ36" s="73"/>
      <c r="IUK36" s="73"/>
      <c r="IUL36" s="73"/>
      <c r="IUM36" s="73"/>
      <c r="IUN36" s="73"/>
      <c r="IUO36" s="73"/>
      <c r="IUP36" s="73"/>
      <c r="IUQ36" s="73"/>
      <c r="IUR36" s="73"/>
      <c r="IUS36" s="73"/>
      <c r="IUT36" s="73"/>
      <c r="IUU36" s="73"/>
      <c r="IUV36" s="73"/>
      <c r="IUW36" s="73"/>
      <c r="IUX36" s="73"/>
      <c r="IUY36" s="73"/>
      <c r="IUZ36" s="74"/>
      <c r="IVA36" s="73"/>
      <c r="IVB36" s="73"/>
      <c r="IVC36" s="73"/>
      <c r="IVD36" s="73"/>
      <c r="IVE36" s="73"/>
      <c r="IVF36" s="73"/>
      <c r="IVG36" s="73"/>
      <c r="IVH36" s="73"/>
      <c r="IVI36" s="73"/>
      <c r="IVJ36" s="73"/>
      <c r="IVK36" s="73"/>
      <c r="IVL36" s="73"/>
      <c r="IVM36" s="73"/>
      <c r="IVN36" s="73"/>
      <c r="IVO36" s="73"/>
      <c r="IVP36" s="73"/>
      <c r="IVQ36" s="73"/>
      <c r="IVR36" s="73"/>
      <c r="IVS36" s="73"/>
      <c r="IVT36" s="73"/>
      <c r="IVU36" s="73"/>
      <c r="IVV36" s="73"/>
      <c r="IVW36" s="73"/>
      <c r="IVX36" s="73"/>
      <c r="IVY36" s="73"/>
      <c r="IVZ36" s="74"/>
      <c r="IWA36" s="73"/>
      <c r="IWB36" s="73"/>
      <c r="IWC36" s="73"/>
      <c r="IWD36" s="73"/>
      <c r="IWE36" s="73"/>
      <c r="IWF36" s="73"/>
      <c r="IWG36" s="73"/>
      <c r="IWH36" s="73"/>
      <c r="IWI36" s="73"/>
      <c r="IWJ36" s="73"/>
      <c r="IWK36" s="73"/>
      <c r="IWL36" s="73"/>
      <c r="IWM36" s="73"/>
      <c r="IWN36" s="73"/>
      <c r="IWO36" s="73"/>
      <c r="IWP36" s="73"/>
      <c r="IWQ36" s="73"/>
      <c r="IWR36" s="73"/>
      <c r="IWS36" s="73"/>
      <c r="IWT36" s="73"/>
      <c r="IWU36" s="73"/>
      <c r="IWV36" s="73"/>
      <c r="IWW36" s="73"/>
      <c r="IWX36" s="73"/>
      <c r="IWY36" s="73"/>
      <c r="IWZ36" s="74"/>
      <c r="IXA36" s="73"/>
      <c r="IXB36" s="73"/>
      <c r="IXC36" s="73"/>
      <c r="IXD36" s="73"/>
      <c r="IXE36" s="73"/>
      <c r="IXF36" s="73"/>
      <c r="IXG36" s="73"/>
      <c r="IXH36" s="73"/>
      <c r="IXI36" s="73"/>
      <c r="IXJ36" s="73"/>
      <c r="IXK36" s="73"/>
      <c r="IXL36" s="73"/>
      <c r="IXM36" s="73"/>
      <c r="IXN36" s="73"/>
      <c r="IXO36" s="73"/>
      <c r="IXP36" s="73"/>
      <c r="IXQ36" s="73"/>
      <c r="IXR36" s="73"/>
      <c r="IXS36" s="73"/>
      <c r="IXT36" s="73"/>
      <c r="IXU36" s="73"/>
      <c r="IXV36" s="73"/>
      <c r="IXW36" s="73"/>
      <c r="IXX36" s="73"/>
      <c r="IXY36" s="73"/>
      <c r="IXZ36" s="74"/>
      <c r="IYA36" s="73"/>
      <c r="IYB36" s="73"/>
      <c r="IYC36" s="73"/>
      <c r="IYD36" s="73"/>
      <c r="IYE36" s="73"/>
      <c r="IYF36" s="73"/>
      <c r="IYG36" s="73"/>
      <c r="IYH36" s="73"/>
      <c r="IYI36" s="73"/>
      <c r="IYJ36" s="73"/>
      <c r="IYK36" s="73"/>
      <c r="IYL36" s="73"/>
      <c r="IYM36" s="73"/>
      <c r="IYN36" s="73"/>
      <c r="IYO36" s="73"/>
      <c r="IYP36" s="73"/>
      <c r="IYQ36" s="73"/>
      <c r="IYR36" s="73"/>
      <c r="IYS36" s="73"/>
      <c r="IYT36" s="73"/>
      <c r="IYU36" s="73"/>
      <c r="IYV36" s="73"/>
      <c r="IYW36" s="73"/>
      <c r="IYX36" s="73"/>
      <c r="IYY36" s="73"/>
      <c r="IYZ36" s="74"/>
      <c r="IZA36" s="73"/>
      <c r="IZB36" s="73"/>
      <c r="IZC36" s="73"/>
      <c r="IZD36" s="73"/>
      <c r="IZE36" s="73"/>
      <c r="IZF36" s="73"/>
      <c r="IZG36" s="73"/>
      <c r="IZH36" s="73"/>
      <c r="IZI36" s="73"/>
      <c r="IZJ36" s="73"/>
      <c r="IZK36" s="73"/>
      <c r="IZL36" s="73"/>
      <c r="IZM36" s="73"/>
      <c r="IZN36" s="73"/>
      <c r="IZO36" s="73"/>
      <c r="IZP36" s="73"/>
      <c r="IZQ36" s="73"/>
      <c r="IZR36" s="73"/>
      <c r="IZS36" s="73"/>
      <c r="IZT36" s="73"/>
      <c r="IZU36" s="73"/>
      <c r="IZV36" s="73"/>
      <c r="IZW36" s="73"/>
      <c r="IZX36" s="73"/>
      <c r="IZY36" s="73"/>
      <c r="IZZ36" s="74"/>
      <c r="JAA36" s="73"/>
      <c r="JAB36" s="73"/>
      <c r="JAC36" s="73"/>
      <c r="JAD36" s="73"/>
      <c r="JAE36" s="73"/>
      <c r="JAF36" s="73"/>
      <c r="JAG36" s="73"/>
      <c r="JAH36" s="73"/>
      <c r="JAI36" s="73"/>
      <c r="JAJ36" s="73"/>
      <c r="JAK36" s="73"/>
      <c r="JAL36" s="73"/>
      <c r="JAM36" s="73"/>
      <c r="JAN36" s="73"/>
      <c r="JAO36" s="73"/>
      <c r="JAP36" s="73"/>
      <c r="JAQ36" s="73"/>
      <c r="JAR36" s="73"/>
      <c r="JAS36" s="73"/>
      <c r="JAT36" s="73"/>
      <c r="JAU36" s="73"/>
      <c r="JAV36" s="73"/>
      <c r="JAW36" s="73"/>
      <c r="JAX36" s="73"/>
      <c r="JAY36" s="73"/>
      <c r="JAZ36" s="74"/>
      <c r="JBA36" s="73"/>
      <c r="JBB36" s="73"/>
      <c r="JBC36" s="73"/>
      <c r="JBD36" s="73"/>
      <c r="JBE36" s="73"/>
      <c r="JBF36" s="73"/>
      <c r="JBG36" s="73"/>
      <c r="JBH36" s="73"/>
      <c r="JBI36" s="73"/>
      <c r="JBJ36" s="73"/>
      <c r="JBK36" s="73"/>
      <c r="JBL36" s="73"/>
      <c r="JBM36" s="73"/>
      <c r="JBN36" s="73"/>
      <c r="JBO36" s="73"/>
      <c r="JBP36" s="73"/>
      <c r="JBQ36" s="73"/>
      <c r="JBR36" s="73"/>
      <c r="JBS36" s="73"/>
      <c r="JBT36" s="73"/>
      <c r="JBU36" s="73"/>
      <c r="JBV36" s="73"/>
      <c r="JBW36" s="73"/>
      <c r="JBX36" s="73"/>
      <c r="JBY36" s="73"/>
      <c r="JBZ36" s="74"/>
      <c r="JCA36" s="73"/>
      <c r="JCB36" s="73"/>
      <c r="JCC36" s="73"/>
      <c r="JCD36" s="73"/>
      <c r="JCE36" s="73"/>
      <c r="JCF36" s="73"/>
      <c r="JCG36" s="73"/>
      <c r="JCH36" s="73"/>
      <c r="JCI36" s="73"/>
      <c r="JCJ36" s="73"/>
      <c r="JCK36" s="73"/>
      <c r="JCL36" s="73"/>
      <c r="JCM36" s="73"/>
      <c r="JCN36" s="73"/>
      <c r="JCO36" s="73"/>
      <c r="JCP36" s="73"/>
      <c r="JCQ36" s="73"/>
      <c r="JCR36" s="73"/>
      <c r="JCS36" s="73"/>
      <c r="JCT36" s="73"/>
      <c r="JCU36" s="73"/>
      <c r="JCV36" s="73"/>
      <c r="JCW36" s="73"/>
      <c r="JCX36" s="73"/>
      <c r="JCY36" s="73"/>
      <c r="JCZ36" s="74"/>
      <c r="JDA36" s="73"/>
      <c r="JDB36" s="73"/>
      <c r="JDC36" s="73"/>
      <c r="JDD36" s="73"/>
      <c r="JDE36" s="73"/>
      <c r="JDF36" s="73"/>
      <c r="JDG36" s="73"/>
      <c r="JDH36" s="73"/>
      <c r="JDI36" s="73"/>
      <c r="JDJ36" s="73"/>
      <c r="JDK36" s="73"/>
      <c r="JDL36" s="73"/>
      <c r="JDM36" s="73"/>
      <c r="JDN36" s="73"/>
      <c r="JDO36" s="73"/>
      <c r="JDP36" s="73"/>
      <c r="JDQ36" s="73"/>
      <c r="JDR36" s="73"/>
      <c r="JDS36" s="73"/>
      <c r="JDT36" s="73"/>
      <c r="JDU36" s="73"/>
      <c r="JDV36" s="73"/>
      <c r="JDW36" s="73"/>
      <c r="JDX36" s="73"/>
      <c r="JDY36" s="73"/>
      <c r="JDZ36" s="74"/>
      <c r="JEA36" s="73"/>
      <c r="JEB36" s="73"/>
      <c r="JEC36" s="73"/>
      <c r="JED36" s="73"/>
      <c r="JEE36" s="73"/>
      <c r="JEF36" s="73"/>
      <c r="JEG36" s="73"/>
      <c r="JEH36" s="73"/>
      <c r="JEI36" s="73"/>
      <c r="JEJ36" s="73"/>
      <c r="JEK36" s="73"/>
      <c r="JEL36" s="73"/>
      <c r="JEM36" s="73"/>
      <c r="JEN36" s="73"/>
      <c r="JEO36" s="73"/>
      <c r="JEP36" s="73"/>
      <c r="JEQ36" s="73"/>
      <c r="JER36" s="73"/>
      <c r="JES36" s="73"/>
      <c r="JET36" s="73"/>
      <c r="JEU36" s="73"/>
      <c r="JEV36" s="73"/>
      <c r="JEW36" s="73"/>
      <c r="JEX36" s="73"/>
      <c r="JEY36" s="73"/>
      <c r="JEZ36" s="74"/>
      <c r="JFA36" s="73"/>
      <c r="JFB36" s="73"/>
      <c r="JFC36" s="73"/>
      <c r="JFD36" s="73"/>
      <c r="JFE36" s="73"/>
      <c r="JFF36" s="73"/>
      <c r="JFG36" s="73"/>
      <c r="JFH36" s="73"/>
      <c r="JFI36" s="73"/>
      <c r="JFJ36" s="73"/>
      <c r="JFK36" s="73"/>
      <c r="JFL36" s="73"/>
      <c r="JFM36" s="73"/>
      <c r="JFN36" s="73"/>
      <c r="JFO36" s="73"/>
      <c r="JFP36" s="73"/>
      <c r="JFQ36" s="73"/>
      <c r="JFR36" s="73"/>
      <c r="JFS36" s="73"/>
      <c r="JFT36" s="73"/>
      <c r="JFU36" s="73"/>
      <c r="JFV36" s="73"/>
      <c r="JFW36" s="73"/>
      <c r="JFX36" s="73"/>
      <c r="JFY36" s="73"/>
      <c r="JFZ36" s="74"/>
      <c r="JGA36" s="73"/>
      <c r="JGB36" s="73"/>
      <c r="JGC36" s="73"/>
      <c r="JGD36" s="73"/>
      <c r="JGE36" s="73"/>
      <c r="JGF36" s="73"/>
      <c r="JGG36" s="73"/>
      <c r="JGH36" s="73"/>
      <c r="JGI36" s="73"/>
      <c r="JGJ36" s="73"/>
      <c r="JGK36" s="73"/>
      <c r="JGL36" s="73"/>
      <c r="JGM36" s="73"/>
      <c r="JGN36" s="73"/>
      <c r="JGO36" s="73"/>
      <c r="JGP36" s="73"/>
      <c r="JGQ36" s="73"/>
      <c r="JGR36" s="73"/>
      <c r="JGS36" s="73"/>
      <c r="JGT36" s="73"/>
      <c r="JGU36" s="73"/>
      <c r="JGV36" s="73"/>
      <c r="JGW36" s="73"/>
      <c r="JGX36" s="73"/>
      <c r="JGY36" s="73"/>
      <c r="JGZ36" s="74"/>
      <c r="JHA36" s="73"/>
      <c r="JHB36" s="73"/>
      <c r="JHC36" s="73"/>
      <c r="JHD36" s="73"/>
      <c r="JHE36" s="73"/>
      <c r="JHF36" s="73"/>
      <c r="JHG36" s="73"/>
      <c r="JHH36" s="73"/>
      <c r="JHI36" s="73"/>
      <c r="JHJ36" s="73"/>
      <c r="JHK36" s="73"/>
      <c r="JHL36" s="73"/>
      <c r="JHM36" s="73"/>
      <c r="JHN36" s="73"/>
      <c r="JHO36" s="73"/>
      <c r="JHP36" s="73"/>
      <c r="JHQ36" s="73"/>
      <c r="JHR36" s="73"/>
      <c r="JHS36" s="73"/>
      <c r="JHT36" s="73"/>
      <c r="JHU36" s="73"/>
      <c r="JHV36" s="73"/>
      <c r="JHW36" s="73"/>
      <c r="JHX36" s="73"/>
      <c r="JHY36" s="73"/>
      <c r="JHZ36" s="74"/>
      <c r="JIA36" s="73"/>
      <c r="JIB36" s="73"/>
      <c r="JIC36" s="73"/>
      <c r="JID36" s="73"/>
      <c r="JIE36" s="73"/>
      <c r="JIF36" s="73"/>
      <c r="JIG36" s="73"/>
      <c r="JIH36" s="73"/>
      <c r="JII36" s="73"/>
      <c r="JIJ36" s="73"/>
      <c r="JIK36" s="73"/>
      <c r="JIL36" s="73"/>
      <c r="JIM36" s="73"/>
      <c r="JIN36" s="73"/>
      <c r="JIO36" s="73"/>
      <c r="JIP36" s="73"/>
      <c r="JIQ36" s="73"/>
      <c r="JIR36" s="73"/>
      <c r="JIS36" s="73"/>
      <c r="JIT36" s="73"/>
      <c r="JIU36" s="73"/>
      <c r="JIV36" s="73"/>
      <c r="JIW36" s="73"/>
      <c r="JIX36" s="73"/>
      <c r="JIY36" s="73"/>
      <c r="JIZ36" s="74"/>
      <c r="JJA36" s="73"/>
      <c r="JJB36" s="73"/>
      <c r="JJC36" s="73"/>
      <c r="JJD36" s="73"/>
      <c r="JJE36" s="73"/>
      <c r="JJF36" s="73"/>
      <c r="JJG36" s="73"/>
      <c r="JJH36" s="73"/>
      <c r="JJI36" s="73"/>
      <c r="JJJ36" s="73"/>
      <c r="JJK36" s="73"/>
      <c r="JJL36" s="73"/>
      <c r="JJM36" s="73"/>
      <c r="JJN36" s="73"/>
      <c r="JJO36" s="73"/>
      <c r="JJP36" s="73"/>
      <c r="JJQ36" s="73"/>
      <c r="JJR36" s="73"/>
      <c r="JJS36" s="73"/>
      <c r="JJT36" s="73"/>
      <c r="JJU36" s="73"/>
      <c r="JJV36" s="73"/>
      <c r="JJW36" s="73"/>
      <c r="JJX36" s="73"/>
      <c r="JJY36" s="73"/>
      <c r="JJZ36" s="74"/>
      <c r="JKA36" s="73"/>
      <c r="JKB36" s="73"/>
      <c r="JKC36" s="73"/>
      <c r="JKD36" s="73"/>
      <c r="JKE36" s="73"/>
      <c r="JKF36" s="73"/>
      <c r="JKG36" s="73"/>
      <c r="JKH36" s="73"/>
      <c r="JKI36" s="73"/>
      <c r="JKJ36" s="73"/>
      <c r="JKK36" s="73"/>
      <c r="JKL36" s="73"/>
      <c r="JKM36" s="73"/>
      <c r="JKN36" s="73"/>
      <c r="JKO36" s="73"/>
      <c r="JKP36" s="73"/>
      <c r="JKQ36" s="73"/>
      <c r="JKR36" s="73"/>
      <c r="JKS36" s="73"/>
      <c r="JKT36" s="73"/>
      <c r="JKU36" s="73"/>
      <c r="JKV36" s="73"/>
      <c r="JKW36" s="73"/>
      <c r="JKX36" s="73"/>
      <c r="JKY36" s="73"/>
      <c r="JKZ36" s="74"/>
      <c r="JLA36" s="73"/>
      <c r="JLB36" s="73"/>
      <c r="JLC36" s="73"/>
      <c r="JLD36" s="73"/>
      <c r="JLE36" s="73"/>
      <c r="JLF36" s="73"/>
      <c r="JLG36" s="73"/>
      <c r="JLH36" s="73"/>
      <c r="JLI36" s="73"/>
      <c r="JLJ36" s="73"/>
      <c r="JLK36" s="73"/>
      <c r="JLL36" s="73"/>
      <c r="JLM36" s="73"/>
      <c r="JLN36" s="73"/>
      <c r="JLO36" s="73"/>
      <c r="JLP36" s="73"/>
      <c r="JLQ36" s="73"/>
      <c r="JLR36" s="73"/>
      <c r="JLS36" s="73"/>
      <c r="JLT36" s="73"/>
      <c r="JLU36" s="73"/>
      <c r="JLV36" s="73"/>
      <c r="JLW36" s="73"/>
      <c r="JLX36" s="73"/>
      <c r="JLY36" s="73"/>
      <c r="JLZ36" s="74"/>
      <c r="JMA36" s="73"/>
      <c r="JMB36" s="73"/>
      <c r="JMC36" s="73"/>
      <c r="JMD36" s="73"/>
      <c r="JME36" s="73"/>
      <c r="JMF36" s="73"/>
      <c r="JMG36" s="73"/>
      <c r="JMH36" s="73"/>
      <c r="JMI36" s="73"/>
      <c r="JMJ36" s="73"/>
      <c r="JMK36" s="73"/>
      <c r="JML36" s="73"/>
      <c r="JMM36" s="73"/>
      <c r="JMN36" s="73"/>
      <c r="JMO36" s="73"/>
      <c r="JMP36" s="73"/>
      <c r="JMQ36" s="73"/>
      <c r="JMR36" s="73"/>
      <c r="JMS36" s="73"/>
      <c r="JMT36" s="73"/>
      <c r="JMU36" s="73"/>
      <c r="JMV36" s="73"/>
      <c r="JMW36" s="73"/>
      <c r="JMX36" s="73"/>
      <c r="JMY36" s="73"/>
      <c r="JMZ36" s="74"/>
      <c r="JNA36" s="73"/>
      <c r="JNB36" s="73"/>
      <c r="JNC36" s="73"/>
      <c r="JND36" s="73"/>
      <c r="JNE36" s="73"/>
      <c r="JNF36" s="73"/>
      <c r="JNG36" s="73"/>
      <c r="JNH36" s="73"/>
      <c r="JNI36" s="73"/>
      <c r="JNJ36" s="73"/>
      <c r="JNK36" s="73"/>
      <c r="JNL36" s="73"/>
      <c r="JNM36" s="73"/>
      <c r="JNN36" s="73"/>
      <c r="JNO36" s="73"/>
      <c r="JNP36" s="73"/>
      <c r="JNQ36" s="73"/>
      <c r="JNR36" s="73"/>
      <c r="JNS36" s="73"/>
      <c r="JNT36" s="73"/>
      <c r="JNU36" s="73"/>
      <c r="JNV36" s="73"/>
      <c r="JNW36" s="73"/>
      <c r="JNX36" s="73"/>
      <c r="JNY36" s="73"/>
      <c r="JNZ36" s="74"/>
      <c r="JOA36" s="73"/>
      <c r="JOB36" s="73"/>
      <c r="JOC36" s="73"/>
      <c r="JOD36" s="73"/>
      <c r="JOE36" s="73"/>
      <c r="JOF36" s="73"/>
      <c r="JOG36" s="73"/>
      <c r="JOH36" s="73"/>
      <c r="JOI36" s="73"/>
      <c r="JOJ36" s="73"/>
      <c r="JOK36" s="73"/>
      <c r="JOL36" s="73"/>
      <c r="JOM36" s="73"/>
      <c r="JON36" s="73"/>
      <c r="JOO36" s="73"/>
      <c r="JOP36" s="73"/>
      <c r="JOQ36" s="73"/>
      <c r="JOR36" s="73"/>
      <c r="JOS36" s="73"/>
      <c r="JOT36" s="73"/>
      <c r="JOU36" s="73"/>
      <c r="JOV36" s="73"/>
      <c r="JOW36" s="73"/>
      <c r="JOX36" s="73"/>
      <c r="JOY36" s="73"/>
      <c r="JOZ36" s="74"/>
      <c r="JPA36" s="73"/>
      <c r="JPB36" s="73"/>
      <c r="JPC36" s="73"/>
      <c r="JPD36" s="73"/>
      <c r="JPE36" s="73"/>
      <c r="JPF36" s="73"/>
      <c r="JPG36" s="73"/>
      <c r="JPH36" s="73"/>
      <c r="JPI36" s="73"/>
      <c r="JPJ36" s="73"/>
      <c r="JPK36" s="73"/>
      <c r="JPL36" s="73"/>
      <c r="JPM36" s="73"/>
      <c r="JPN36" s="73"/>
      <c r="JPO36" s="73"/>
      <c r="JPP36" s="73"/>
      <c r="JPQ36" s="73"/>
      <c r="JPR36" s="73"/>
      <c r="JPS36" s="73"/>
      <c r="JPT36" s="73"/>
      <c r="JPU36" s="73"/>
      <c r="JPV36" s="73"/>
      <c r="JPW36" s="73"/>
      <c r="JPX36" s="73"/>
      <c r="JPY36" s="73"/>
      <c r="JPZ36" s="74"/>
      <c r="JQA36" s="73"/>
      <c r="JQB36" s="73"/>
      <c r="JQC36" s="73"/>
      <c r="JQD36" s="73"/>
      <c r="JQE36" s="73"/>
      <c r="JQF36" s="73"/>
      <c r="JQG36" s="73"/>
      <c r="JQH36" s="73"/>
      <c r="JQI36" s="73"/>
      <c r="JQJ36" s="73"/>
      <c r="JQK36" s="73"/>
      <c r="JQL36" s="73"/>
      <c r="JQM36" s="73"/>
      <c r="JQN36" s="73"/>
      <c r="JQO36" s="73"/>
      <c r="JQP36" s="73"/>
      <c r="JQQ36" s="73"/>
      <c r="JQR36" s="73"/>
      <c r="JQS36" s="73"/>
      <c r="JQT36" s="73"/>
      <c r="JQU36" s="73"/>
      <c r="JQV36" s="73"/>
      <c r="JQW36" s="73"/>
      <c r="JQX36" s="73"/>
      <c r="JQY36" s="73"/>
      <c r="JQZ36" s="74"/>
      <c r="JRA36" s="73"/>
      <c r="JRB36" s="73"/>
      <c r="JRC36" s="73"/>
      <c r="JRD36" s="73"/>
      <c r="JRE36" s="73"/>
      <c r="JRF36" s="73"/>
      <c r="JRG36" s="73"/>
      <c r="JRH36" s="73"/>
      <c r="JRI36" s="73"/>
      <c r="JRJ36" s="73"/>
      <c r="JRK36" s="73"/>
      <c r="JRL36" s="73"/>
      <c r="JRM36" s="73"/>
      <c r="JRN36" s="73"/>
      <c r="JRO36" s="73"/>
      <c r="JRP36" s="73"/>
      <c r="JRQ36" s="73"/>
      <c r="JRR36" s="73"/>
      <c r="JRS36" s="73"/>
      <c r="JRT36" s="73"/>
      <c r="JRU36" s="73"/>
      <c r="JRV36" s="73"/>
      <c r="JRW36" s="73"/>
      <c r="JRX36" s="73"/>
      <c r="JRY36" s="73"/>
      <c r="JRZ36" s="74"/>
      <c r="JSA36" s="73"/>
      <c r="JSB36" s="73"/>
      <c r="JSC36" s="73"/>
      <c r="JSD36" s="73"/>
      <c r="JSE36" s="73"/>
      <c r="JSF36" s="73"/>
      <c r="JSG36" s="73"/>
      <c r="JSH36" s="73"/>
      <c r="JSI36" s="73"/>
      <c r="JSJ36" s="73"/>
      <c r="JSK36" s="73"/>
      <c r="JSL36" s="73"/>
      <c r="JSM36" s="73"/>
      <c r="JSN36" s="73"/>
      <c r="JSO36" s="73"/>
      <c r="JSP36" s="73"/>
      <c r="JSQ36" s="73"/>
      <c r="JSR36" s="73"/>
      <c r="JSS36" s="73"/>
      <c r="JST36" s="73"/>
      <c r="JSU36" s="73"/>
      <c r="JSV36" s="73"/>
      <c r="JSW36" s="73"/>
      <c r="JSX36" s="73"/>
      <c r="JSY36" s="73"/>
      <c r="JSZ36" s="74"/>
      <c r="JTA36" s="73"/>
      <c r="JTB36" s="73"/>
      <c r="JTC36" s="73"/>
      <c r="JTD36" s="73"/>
      <c r="JTE36" s="73"/>
      <c r="JTF36" s="73"/>
      <c r="JTG36" s="73"/>
      <c r="JTH36" s="73"/>
      <c r="JTI36" s="73"/>
      <c r="JTJ36" s="73"/>
      <c r="JTK36" s="73"/>
      <c r="JTL36" s="73"/>
      <c r="JTM36" s="73"/>
      <c r="JTN36" s="73"/>
      <c r="JTO36" s="73"/>
      <c r="JTP36" s="73"/>
      <c r="JTQ36" s="73"/>
      <c r="JTR36" s="73"/>
      <c r="JTS36" s="73"/>
      <c r="JTT36" s="73"/>
      <c r="JTU36" s="73"/>
      <c r="JTV36" s="73"/>
      <c r="JTW36" s="73"/>
      <c r="JTX36" s="73"/>
      <c r="JTY36" s="73"/>
      <c r="JTZ36" s="74"/>
      <c r="JUA36" s="73"/>
      <c r="JUB36" s="73"/>
      <c r="JUC36" s="73"/>
      <c r="JUD36" s="73"/>
      <c r="JUE36" s="73"/>
      <c r="JUF36" s="73"/>
      <c r="JUG36" s="73"/>
      <c r="JUH36" s="73"/>
      <c r="JUI36" s="73"/>
      <c r="JUJ36" s="73"/>
      <c r="JUK36" s="73"/>
      <c r="JUL36" s="73"/>
      <c r="JUM36" s="73"/>
      <c r="JUN36" s="73"/>
      <c r="JUO36" s="73"/>
      <c r="JUP36" s="73"/>
      <c r="JUQ36" s="73"/>
      <c r="JUR36" s="73"/>
      <c r="JUS36" s="73"/>
      <c r="JUT36" s="73"/>
      <c r="JUU36" s="73"/>
      <c r="JUV36" s="73"/>
      <c r="JUW36" s="73"/>
      <c r="JUX36" s="73"/>
      <c r="JUY36" s="73"/>
      <c r="JUZ36" s="74"/>
      <c r="JVA36" s="73"/>
      <c r="JVB36" s="73"/>
      <c r="JVC36" s="73"/>
      <c r="JVD36" s="73"/>
      <c r="JVE36" s="73"/>
      <c r="JVF36" s="73"/>
      <c r="JVG36" s="73"/>
      <c r="JVH36" s="73"/>
      <c r="JVI36" s="73"/>
      <c r="JVJ36" s="73"/>
      <c r="JVK36" s="73"/>
      <c r="JVL36" s="73"/>
      <c r="JVM36" s="73"/>
      <c r="JVN36" s="73"/>
      <c r="JVO36" s="73"/>
      <c r="JVP36" s="73"/>
      <c r="JVQ36" s="73"/>
      <c r="JVR36" s="73"/>
      <c r="JVS36" s="73"/>
      <c r="JVT36" s="73"/>
      <c r="JVU36" s="73"/>
      <c r="JVV36" s="73"/>
      <c r="JVW36" s="73"/>
      <c r="JVX36" s="73"/>
      <c r="JVY36" s="73"/>
      <c r="JVZ36" s="74"/>
      <c r="JWA36" s="73"/>
      <c r="JWB36" s="73"/>
      <c r="JWC36" s="73"/>
      <c r="JWD36" s="73"/>
      <c r="JWE36" s="73"/>
      <c r="JWF36" s="73"/>
      <c r="JWG36" s="73"/>
      <c r="JWH36" s="73"/>
      <c r="JWI36" s="73"/>
      <c r="JWJ36" s="73"/>
      <c r="JWK36" s="73"/>
      <c r="JWL36" s="73"/>
      <c r="JWM36" s="73"/>
      <c r="JWN36" s="73"/>
      <c r="JWO36" s="73"/>
      <c r="JWP36" s="73"/>
      <c r="JWQ36" s="73"/>
      <c r="JWR36" s="73"/>
      <c r="JWS36" s="73"/>
      <c r="JWT36" s="73"/>
      <c r="JWU36" s="73"/>
      <c r="JWV36" s="73"/>
      <c r="JWW36" s="73"/>
      <c r="JWX36" s="73"/>
      <c r="JWY36" s="73"/>
      <c r="JWZ36" s="74"/>
      <c r="JXA36" s="73"/>
      <c r="JXB36" s="73"/>
      <c r="JXC36" s="73"/>
      <c r="JXD36" s="73"/>
      <c r="JXE36" s="73"/>
      <c r="JXF36" s="73"/>
      <c r="JXG36" s="73"/>
      <c r="JXH36" s="73"/>
      <c r="JXI36" s="73"/>
      <c r="JXJ36" s="73"/>
      <c r="JXK36" s="73"/>
      <c r="JXL36" s="73"/>
      <c r="JXM36" s="73"/>
      <c r="JXN36" s="73"/>
      <c r="JXO36" s="73"/>
      <c r="JXP36" s="73"/>
      <c r="JXQ36" s="73"/>
      <c r="JXR36" s="73"/>
      <c r="JXS36" s="73"/>
      <c r="JXT36" s="73"/>
      <c r="JXU36" s="73"/>
      <c r="JXV36" s="73"/>
      <c r="JXW36" s="73"/>
      <c r="JXX36" s="73"/>
      <c r="JXY36" s="73"/>
      <c r="JXZ36" s="74"/>
      <c r="JYA36" s="73"/>
      <c r="JYB36" s="73"/>
      <c r="JYC36" s="73"/>
      <c r="JYD36" s="73"/>
      <c r="JYE36" s="73"/>
      <c r="JYF36" s="73"/>
      <c r="JYG36" s="73"/>
      <c r="JYH36" s="73"/>
      <c r="JYI36" s="73"/>
      <c r="JYJ36" s="73"/>
      <c r="JYK36" s="73"/>
      <c r="JYL36" s="73"/>
      <c r="JYM36" s="73"/>
      <c r="JYN36" s="73"/>
      <c r="JYO36" s="73"/>
      <c r="JYP36" s="73"/>
      <c r="JYQ36" s="73"/>
      <c r="JYR36" s="73"/>
      <c r="JYS36" s="73"/>
      <c r="JYT36" s="73"/>
      <c r="JYU36" s="73"/>
      <c r="JYV36" s="73"/>
      <c r="JYW36" s="73"/>
      <c r="JYX36" s="73"/>
      <c r="JYY36" s="73"/>
      <c r="JYZ36" s="74"/>
      <c r="JZA36" s="73"/>
      <c r="JZB36" s="73"/>
      <c r="JZC36" s="73"/>
      <c r="JZD36" s="73"/>
      <c r="JZE36" s="73"/>
      <c r="JZF36" s="73"/>
      <c r="JZG36" s="73"/>
      <c r="JZH36" s="73"/>
      <c r="JZI36" s="73"/>
      <c r="JZJ36" s="73"/>
      <c r="JZK36" s="73"/>
      <c r="JZL36" s="73"/>
      <c r="JZM36" s="73"/>
      <c r="JZN36" s="73"/>
      <c r="JZO36" s="73"/>
      <c r="JZP36" s="73"/>
      <c r="JZQ36" s="73"/>
      <c r="JZR36" s="73"/>
      <c r="JZS36" s="73"/>
      <c r="JZT36" s="73"/>
      <c r="JZU36" s="73"/>
      <c r="JZV36" s="73"/>
      <c r="JZW36" s="73"/>
      <c r="JZX36" s="73"/>
      <c r="JZY36" s="73"/>
      <c r="JZZ36" s="74"/>
      <c r="KAA36" s="73"/>
      <c r="KAB36" s="73"/>
      <c r="KAC36" s="73"/>
      <c r="KAD36" s="73"/>
      <c r="KAE36" s="73"/>
      <c r="KAF36" s="73"/>
      <c r="KAG36" s="73"/>
      <c r="KAH36" s="73"/>
      <c r="KAI36" s="73"/>
      <c r="KAJ36" s="73"/>
      <c r="KAK36" s="73"/>
      <c r="KAL36" s="73"/>
      <c r="KAM36" s="73"/>
      <c r="KAN36" s="73"/>
      <c r="KAO36" s="73"/>
      <c r="KAP36" s="73"/>
      <c r="KAQ36" s="73"/>
      <c r="KAR36" s="73"/>
      <c r="KAS36" s="73"/>
      <c r="KAT36" s="73"/>
      <c r="KAU36" s="73"/>
      <c r="KAV36" s="73"/>
      <c r="KAW36" s="73"/>
      <c r="KAX36" s="73"/>
      <c r="KAY36" s="73"/>
      <c r="KAZ36" s="74"/>
      <c r="KBA36" s="73"/>
      <c r="KBB36" s="73"/>
      <c r="KBC36" s="73"/>
      <c r="KBD36" s="73"/>
      <c r="KBE36" s="73"/>
      <c r="KBF36" s="73"/>
      <c r="KBG36" s="73"/>
      <c r="KBH36" s="73"/>
      <c r="KBI36" s="73"/>
      <c r="KBJ36" s="73"/>
      <c r="KBK36" s="73"/>
      <c r="KBL36" s="73"/>
      <c r="KBM36" s="73"/>
      <c r="KBN36" s="73"/>
      <c r="KBO36" s="73"/>
      <c r="KBP36" s="73"/>
      <c r="KBQ36" s="73"/>
      <c r="KBR36" s="73"/>
      <c r="KBS36" s="73"/>
      <c r="KBT36" s="73"/>
      <c r="KBU36" s="73"/>
      <c r="KBV36" s="73"/>
      <c r="KBW36" s="73"/>
      <c r="KBX36" s="73"/>
      <c r="KBY36" s="73"/>
      <c r="KBZ36" s="74"/>
      <c r="KCA36" s="73"/>
      <c r="KCB36" s="73"/>
      <c r="KCC36" s="73"/>
      <c r="KCD36" s="73"/>
      <c r="KCE36" s="73"/>
      <c r="KCF36" s="73"/>
      <c r="KCG36" s="73"/>
      <c r="KCH36" s="73"/>
      <c r="KCI36" s="73"/>
      <c r="KCJ36" s="73"/>
      <c r="KCK36" s="73"/>
      <c r="KCL36" s="73"/>
      <c r="KCM36" s="73"/>
      <c r="KCN36" s="73"/>
      <c r="KCO36" s="73"/>
      <c r="KCP36" s="73"/>
      <c r="KCQ36" s="73"/>
      <c r="KCR36" s="73"/>
      <c r="KCS36" s="73"/>
      <c r="KCT36" s="73"/>
      <c r="KCU36" s="73"/>
      <c r="KCV36" s="73"/>
      <c r="KCW36" s="73"/>
      <c r="KCX36" s="73"/>
      <c r="KCY36" s="73"/>
      <c r="KCZ36" s="74"/>
      <c r="KDA36" s="73"/>
      <c r="KDB36" s="73"/>
      <c r="KDC36" s="73"/>
      <c r="KDD36" s="73"/>
      <c r="KDE36" s="73"/>
      <c r="KDF36" s="73"/>
      <c r="KDG36" s="73"/>
      <c r="KDH36" s="73"/>
      <c r="KDI36" s="73"/>
      <c r="KDJ36" s="73"/>
      <c r="KDK36" s="73"/>
      <c r="KDL36" s="73"/>
      <c r="KDM36" s="73"/>
      <c r="KDN36" s="73"/>
      <c r="KDO36" s="73"/>
      <c r="KDP36" s="73"/>
      <c r="KDQ36" s="73"/>
      <c r="KDR36" s="73"/>
      <c r="KDS36" s="73"/>
      <c r="KDT36" s="73"/>
      <c r="KDU36" s="73"/>
      <c r="KDV36" s="73"/>
      <c r="KDW36" s="73"/>
      <c r="KDX36" s="73"/>
      <c r="KDY36" s="73"/>
      <c r="KDZ36" s="74"/>
      <c r="KEA36" s="73"/>
      <c r="KEB36" s="73"/>
      <c r="KEC36" s="73"/>
      <c r="KED36" s="73"/>
      <c r="KEE36" s="73"/>
      <c r="KEF36" s="73"/>
      <c r="KEG36" s="73"/>
      <c r="KEH36" s="73"/>
      <c r="KEI36" s="73"/>
      <c r="KEJ36" s="73"/>
      <c r="KEK36" s="73"/>
      <c r="KEL36" s="73"/>
      <c r="KEM36" s="73"/>
      <c r="KEN36" s="73"/>
      <c r="KEO36" s="73"/>
      <c r="KEP36" s="73"/>
      <c r="KEQ36" s="73"/>
      <c r="KER36" s="73"/>
      <c r="KES36" s="73"/>
      <c r="KET36" s="73"/>
      <c r="KEU36" s="73"/>
      <c r="KEV36" s="73"/>
      <c r="KEW36" s="73"/>
      <c r="KEX36" s="73"/>
      <c r="KEY36" s="73"/>
      <c r="KEZ36" s="74"/>
      <c r="KFA36" s="73"/>
      <c r="KFB36" s="73"/>
      <c r="KFC36" s="73"/>
      <c r="KFD36" s="73"/>
      <c r="KFE36" s="73"/>
      <c r="KFF36" s="73"/>
      <c r="KFG36" s="73"/>
      <c r="KFH36" s="73"/>
      <c r="KFI36" s="73"/>
      <c r="KFJ36" s="73"/>
      <c r="KFK36" s="73"/>
      <c r="KFL36" s="73"/>
      <c r="KFM36" s="73"/>
      <c r="KFN36" s="73"/>
      <c r="KFO36" s="73"/>
      <c r="KFP36" s="73"/>
      <c r="KFQ36" s="73"/>
      <c r="KFR36" s="73"/>
      <c r="KFS36" s="73"/>
      <c r="KFT36" s="73"/>
      <c r="KFU36" s="73"/>
      <c r="KFV36" s="73"/>
      <c r="KFW36" s="73"/>
      <c r="KFX36" s="73"/>
      <c r="KFY36" s="73"/>
      <c r="KFZ36" s="74"/>
      <c r="KGA36" s="73"/>
      <c r="KGB36" s="73"/>
      <c r="KGC36" s="73"/>
      <c r="KGD36" s="73"/>
      <c r="KGE36" s="73"/>
      <c r="KGF36" s="73"/>
      <c r="KGG36" s="73"/>
      <c r="KGH36" s="73"/>
      <c r="KGI36" s="73"/>
      <c r="KGJ36" s="73"/>
      <c r="KGK36" s="73"/>
      <c r="KGL36" s="73"/>
      <c r="KGM36" s="73"/>
      <c r="KGN36" s="73"/>
      <c r="KGO36" s="73"/>
      <c r="KGP36" s="73"/>
      <c r="KGQ36" s="73"/>
      <c r="KGR36" s="73"/>
      <c r="KGS36" s="73"/>
      <c r="KGT36" s="73"/>
      <c r="KGU36" s="73"/>
      <c r="KGV36" s="73"/>
      <c r="KGW36" s="73"/>
      <c r="KGX36" s="73"/>
      <c r="KGY36" s="73"/>
      <c r="KGZ36" s="74"/>
      <c r="KHA36" s="73"/>
      <c r="KHB36" s="73"/>
      <c r="KHC36" s="73"/>
      <c r="KHD36" s="73"/>
      <c r="KHE36" s="73"/>
      <c r="KHF36" s="73"/>
      <c r="KHG36" s="73"/>
      <c r="KHH36" s="73"/>
      <c r="KHI36" s="73"/>
      <c r="KHJ36" s="73"/>
      <c r="KHK36" s="73"/>
      <c r="KHL36" s="73"/>
      <c r="KHM36" s="73"/>
      <c r="KHN36" s="73"/>
      <c r="KHO36" s="73"/>
      <c r="KHP36" s="73"/>
      <c r="KHQ36" s="73"/>
      <c r="KHR36" s="73"/>
      <c r="KHS36" s="73"/>
      <c r="KHT36" s="73"/>
      <c r="KHU36" s="73"/>
      <c r="KHV36" s="73"/>
      <c r="KHW36" s="73"/>
      <c r="KHX36" s="73"/>
      <c r="KHY36" s="73"/>
      <c r="KHZ36" s="74"/>
      <c r="KIA36" s="73"/>
      <c r="KIB36" s="73"/>
      <c r="KIC36" s="73"/>
      <c r="KID36" s="73"/>
      <c r="KIE36" s="73"/>
      <c r="KIF36" s="73"/>
      <c r="KIG36" s="73"/>
      <c r="KIH36" s="73"/>
      <c r="KII36" s="73"/>
      <c r="KIJ36" s="73"/>
      <c r="KIK36" s="73"/>
      <c r="KIL36" s="73"/>
      <c r="KIM36" s="73"/>
      <c r="KIN36" s="73"/>
      <c r="KIO36" s="73"/>
      <c r="KIP36" s="73"/>
      <c r="KIQ36" s="73"/>
      <c r="KIR36" s="73"/>
      <c r="KIS36" s="73"/>
      <c r="KIT36" s="73"/>
      <c r="KIU36" s="73"/>
      <c r="KIV36" s="73"/>
      <c r="KIW36" s="73"/>
      <c r="KIX36" s="73"/>
      <c r="KIY36" s="73"/>
      <c r="KIZ36" s="74"/>
      <c r="KJA36" s="73"/>
      <c r="KJB36" s="73"/>
      <c r="KJC36" s="73"/>
      <c r="KJD36" s="73"/>
      <c r="KJE36" s="73"/>
      <c r="KJF36" s="73"/>
      <c r="KJG36" s="73"/>
      <c r="KJH36" s="73"/>
      <c r="KJI36" s="73"/>
      <c r="KJJ36" s="73"/>
      <c r="KJK36" s="73"/>
      <c r="KJL36" s="73"/>
      <c r="KJM36" s="73"/>
      <c r="KJN36" s="73"/>
      <c r="KJO36" s="73"/>
      <c r="KJP36" s="73"/>
      <c r="KJQ36" s="73"/>
      <c r="KJR36" s="73"/>
      <c r="KJS36" s="73"/>
      <c r="KJT36" s="73"/>
      <c r="KJU36" s="73"/>
      <c r="KJV36" s="73"/>
      <c r="KJW36" s="73"/>
      <c r="KJX36" s="73"/>
      <c r="KJY36" s="73"/>
      <c r="KJZ36" s="74"/>
      <c r="KKA36" s="73"/>
      <c r="KKB36" s="73"/>
      <c r="KKC36" s="73"/>
      <c r="KKD36" s="73"/>
      <c r="KKE36" s="73"/>
      <c r="KKF36" s="73"/>
      <c r="KKG36" s="73"/>
      <c r="KKH36" s="73"/>
      <c r="KKI36" s="73"/>
      <c r="KKJ36" s="73"/>
      <c r="KKK36" s="73"/>
      <c r="KKL36" s="73"/>
      <c r="KKM36" s="73"/>
      <c r="KKN36" s="73"/>
      <c r="KKO36" s="73"/>
      <c r="KKP36" s="73"/>
      <c r="KKQ36" s="73"/>
      <c r="KKR36" s="73"/>
      <c r="KKS36" s="73"/>
      <c r="KKT36" s="73"/>
      <c r="KKU36" s="73"/>
      <c r="KKV36" s="73"/>
      <c r="KKW36" s="73"/>
      <c r="KKX36" s="73"/>
      <c r="KKY36" s="73"/>
      <c r="KKZ36" s="74"/>
      <c r="KLA36" s="73"/>
      <c r="KLB36" s="73"/>
      <c r="KLC36" s="73"/>
      <c r="KLD36" s="73"/>
      <c r="KLE36" s="73"/>
      <c r="KLF36" s="73"/>
      <c r="KLG36" s="73"/>
      <c r="KLH36" s="73"/>
      <c r="KLI36" s="73"/>
      <c r="KLJ36" s="73"/>
      <c r="KLK36" s="73"/>
      <c r="KLL36" s="73"/>
      <c r="KLM36" s="73"/>
      <c r="KLN36" s="73"/>
      <c r="KLO36" s="73"/>
      <c r="KLP36" s="73"/>
      <c r="KLQ36" s="73"/>
      <c r="KLR36" s="73"/>
      <c r="KLS36" s="73"/>
      <c r="KLT36" s="73"/>
      <c r="KLU36" s="73"/>
      <c r="KLV36" s="73"/>
      <c r="KLW36" s="73"/>
      <c r="KLX36" s="73"/>
      <c r="KLY36" s="73"/>
      <c r="KLZ36" s="74"/>
      <c r="KMA36" s="73"/>
      <c r="KMB36" s="73"/>
      <c r="KMC36" s="73"/>
      <c r="KMD36" s="73"/>
      <c r="KME36" s="73"/>
      <c r="KMF36" s="73"/>
      <c r="KMG36" s="73"/>
      <c r="KMH36" s="73"/>
      <c r="KMI36" s="73"/>
      <c r="KMJ36" s="73"/>
      <c r="KMK36" s="73"/>
      <c r="KML36" s="73"/>
      <c r="KMM36" s="73"/>
      <c r="KMN36" s="73"/>
      <c r="KMO36" s="73"/>
      <c r="KMP36" s="73"/>
      <c r="KMQ36" s="73"/>
      <c r="KMR36" s="73"/>
      <c r="KMS36" s="73"/>
      <c r="KMT36" s="73"/>
      <c r="KMU36" s="73"/>
      <c r="KMV36" s="73"/>
      <c r="KMW36" s="73"/>
      <c r="KMX36" s="73"/>
      <c r="KMY36" s="73"/>
      <c r="KMZ36" s="74"/>
      <c r="KNA36" s="73"/>
      <c r="KNB36" s="73"/>
      <c r="KNC36" s="73"/>
      <c r="KND36" s="73"/>
      <c r="KNE36" s="73"/>
      <c r="KNF36" s="73"/>
      <c r="KNG36" s="73"/>
      <c r="KNH36" s="73"/>
      <c r="KNI36" s="73"/>
      <c r="KNJ36" s="73"/>
      <c r="KNK36" s="73"/>
      <c r="KNL36" s="73"/>
      <c r="KNM36" s="73"/>
      <c r="KNN36" s="73"/>
      <c r="KNO36" s="73"/>
      <c r="KNP36" s="73"/>
      <c r="KNQ36" s="73"/>
      <c r="KNR36" s="73"/>
      <c r="KNS36" s="73"/>
      <c r="KNT36" s="73"/>
      <c r="KNU36" s="73"/>
      <c r="KNV36" s="73"/>
      <c r="KNW36" s="73"/>
      <c r="KNX36" s="73"/>
      <c r="KNY36" s="73"/>
      <c r="KNZ36" s="74"/>
      <c r="KOA36" s="73"/>
      <c r="KOB36" s="73"/>
      <c r="KOC36" s="73"/>
      <c r="KOD36" s="73"/>
      <c r="KOE36" s="73"/>
      <c r="KOF36" s="73"/>
      <c r="KOG36" s="73"/>
      <c r="KOH36" s="73"/>
      <c r="KOI36" s="73"/>
      <c r="KOJ36" s="73"/>
      <c r="KOK36" s="73"/>
      <c r="KOL36" s="73"/>
      <c r="KOM36" s="73"/>
      <c r="KON36" s="73"/>
      <c r="KOO36" s="73"/>
      <c r="KOP36" s="73"/>
      <c r="KOQ36" s="73"/>
      <c r="KOR36" s="73"/>
      <c r="KOS36" s="73"/>
      <c r="KOT36" s="73"/>
      <c r="KOU36" s="73"/>
      <c r="KOV36" s="73"/>
      <c r="KOW36" s="73"/>
      <c r="KOX36" s="73"/>
      <c r="KOY36" s="73"/>
      <c r="KOZ36" s="74"/>
      <c r="KPA36" s="73"/>
      <c r="KPB36" s="73"/>
      <c r="KPC36" s="73"/>
      <c r="KPD36" s="73"/>
      <c r="KPE36" s="73"/>
      <c r="KPF36" s="73"/>
      <c r="KPG36" s="73"/>
      <c r="KPH36" s="73"/>
      <c r="KPI36" s="73"/>
      <c r="KPJ36" s="73"/>
      <c r="KPK36" s="73"/>
      <c r="KPL36" s="73"/>
      <c r="KPM36" s="73"/>
      <c r="KPN36" s="73"/>
      <c r="KPO36" s="73"/>
      <c r="KPP36" s="73"/>
      <c r="KPQ36" s="73"/>
      <c r="KPR36" s="73"/>
      <c r="KPS36" s="73"/>
      <c r="KPT36" s="73"/>
      <c r="KPU36" s="73"/>
      <c r="KPV36" s="73"/>
      <c r="KPW36" s="73"/>
      <c r="KPX36" s="73"/>
      <c r="KPY36" s="73"/>
      <c r="KPZ36" s="74"/>
      <c r="KQA36" s="73"/>
      <c r="KQB36" s="73"/>
      <c r="KQC36" s="73"/>
      <c r="KQD36" s="73"/>
      <c r="KQE36" s="73"/>
      <c r="KQF36" s="73"/>
      <c r="KQG36" s="73"/>
      <c r="KQH36" s="73"/>
      <c r="KQI36" s="73"/>
      <c r="KQJ36" s="73"/>
      <c r="KQK36" s="73"/>
      <c r="KQL36" s="73"/>
      <c r="KQM36" s="73"/>
      <c r="KQN36" s="73"/>
      <c r="KQO36" s="73"/>
      <c r="KQP36" s="73"/>
      <c r="KQQ36" s="73"/>
      <c r="KQR36" s="73"/>
      <c r="KQS36" s="73"/>
      <c r="KQT36" s="73"/>
      <c r="KQU36" s="73"/>
      <c r="KQV36" s="73"/>
      <c r="KQW36" s="73"/>
      <c r="KQX36" s="73"/>
      <c r="KQY36" s="73"/>
      <c r="KQZ36" s="74"/>
      <c r="KRA36" s="73"/>
      <c r="KRB36" s="73"/>
      <c r="KRC36" s="73"/>
      <c r="KRD36" s="73"/>
      <c r="KRE36" s="73"/>
      <c r="KRF36" s="73"/>
      <c r="KRG36" s="73"/>
      <c r="KRH36" s="73"/>
      <c r="KRI36" s="73"/>
      <c r="KRJ36" s="73"/>
      <c r="KRK36" s="73"/>
      <c r="KRL36" s="73"/>
      <c r="KRM36" s="73"/>
      <c r="KRN36" s="73"/>
      <c r="KRO36" s="73"/>
      <c r="KRP36" s="73"/>
      <c r="KRQ36" s="73"/>
      <c r="KRR36" s="73"/>
      <c r="KRS36" s="73"/>
      <c r="KRT36" s="73"/>
      <c r="KRU36" s="73"/>
      <c r="KRV36" s="73"/>
      <c r="KRW36" s="73"/>
      <c r="KRX36" s="73"/>
      <c r="KRY36" s="73"/>
      <c r="KRZ36" s="74"/>
      <c r="KSA36" s="73"/>
      <c r="KSB36" s="73"/>
      <c r="KSC36" s="73"/>
      <c r="KSD36" s="73"/>
      <c r="KSE36" s="73"/>
      <c r="KSF36" s="73"/>
      <c r="KSG36" s="73"/>
      <c r="KSH36" s="73"/>
      <c r="KSI36" s="73"/>
      <c r="KSJ36" s="73"/>
      <c r="KSK36" s="73"/>
      <c r="KSL36" s="73"/>
      <c r="KSM36" s="73"/>
      <c r="KSN36" s="73"/>
      <c r="KSO36" s="73"/>
      <c r="KSP36" s="73"/>
      <c r="KSQ36" s="73"/>
      <c r="KSR36" s="73"/>
      <c r="KSS36" s="73"/>
      <c r="KST36" s="73"/>
      <c r="KSU36" s="73"/>
      <c r="KSV36" s="73"/>
      <c r="KSW36" s="73"/>
      <c r="KSX36" s="73"/>
      <c r="KSY36" s="73"/>
      <c r="KSZ36" s="74"/>
      <c r="KTA36" s="73"/>
      <c r="KTB36" s="73"/>
      <c r="KTC36" s="73"/>
      <c r="KTD36" s="73"/>
      <c r="KTE36" s="73"/>
      <c r="KTF36" s="73"/>
      <c r="KTG36" s="73"/>
      <c r="KTH36" s="73"/>
      <c r="KTI36" s="73"/>
      <c r="KTJ36" s="73"/>
      <c r="KTK36" s="73"/>
      <c r="KTL36" s="73"/>
      <c r="KTM36" s="73"/>
      <c r="KTN36" s="73"/>
      <c r="KTO36" s="73"/>
      <c r="KTP36" s="73"/>
      <c r="KTQ36" s="73"/>
      <c r="KTR36" s="73"/>
      <c r="KTS36" s="73"/>
      <c r="KTT36" s="73"/>
      <c r="KTU36" s="73"/>
      <c r="KTV36" s="73"/>
      <c r="KTW36" s="73"/>
      <c r="KTX36" s="73"/>
      <c r="KTY36" s="73"/>
      <c r="KTZ36" s="74"/>
      <c r="KUA36" s="73"/>
      <c r="KUB36" s="73"/>
      <c r="KUC36" s="73"/>
      <c r="KUD36" s="73"/>
      <c r="KUE36" s="73"/>
      <c r="KUF36" s="73"/>
      <c r="KUG36" s="73"/>
      <c r="KUH36" s="73"/>
      <c r="KUI36" s="73"/>
      <c r="KUJ36" s="73"/>
      <c r="KUK36" s="73"/>
      <c r="KUL36" s="73"/>
      <c r="KUM36" s="73"/>
      <c r="KUN36" s="73"/>
      <c r="KUO36" s="73"/>
      <c r="KUP36" s="73"/>
      <c r="KUQ36" s="73"/>
      <c r="KUR36" s="73"/>
      <c r="KUS36" s="73"/>
      <c r="KUT36" s="73"/>
      <c r="KUU36" s="73"/>
      <c r="KUV36" s="73"/>
      <c r="KUW36" s="73"/>
      <c r="KUX36" s="73"/>
      <c r="KUY36" s="73"/>
      <c r="KUZ36" s="74"/>
      <c r="KVA36" s="73"/>
      <c r="KVB36" s="73"/>
      <c r="KVC36" s="73"/>
      <c r="KVD36" s="73"/>
      <c r="KVE36" s="73"/>
      <c r="KVF36" s="73"/>
      <c r="KVG36" s="73"/>
      <c r="KVH36" s="73"/>
      <c r="KVI36" s="73"/>
      <c r="KVJ36" s="73"/>
      <c r="KVK36" s="73"/>
      <c r="KVL36" s="73"/>
      <c r="KVM36" s="73"/>
      <c r="KVN36" s="73"/>
      <c r="KVO36" s="73"/>
      <c r="KVP36" s="73"/>
      <c r="KVQ36" s="73"/>
      <c r="KVR36" s="73"/>
      <c r="KVS36" s="73"/>
      <c r="KVT36" s="73"/>
      <c r="KVU36" s="73"/>
      <c r="KVV36" s="73"/>
      <c r="KVW36" s="73"/>
      <c r="KVX36" s="73"/>
      <c r="KVY36" s="73"/>
      <c r="KVZ36" s="74"/>
      <c r="KWA36" s="73"/>
      <c r="KWB36" s="73"/>
      <c r="KWC36" s="73"/>
      <c r="KWD36" s="73"/>
      <c r="KWE36" s="73"/>
      <c r="KWF36" s="73"/>
      <c r="KWG36" s="73"/>
      <c r="KWH36" s="73"/>
      <c r="KWI36" s="73"/>
      <c r="KWJ36" s="73"/>
      <c r="KWK36" s="73"/>
      <c r="KWL36" s="73"/>
      <c r="KWM36" s="73"/>
      <c r="KWN36" s="73"/>
      <c r="KWO36" s="73"/>
      <c r="KWP36" s="73"/>
      <c r="KWQ36" s="73"/>
      <c r="KWR36" s="73"/>
      <c r="KWS36" s="73"/>
      <c r="KWT36" s="73"/>
      <c r="KWU36" s="73"/>
      <c r="KWV36" s="73"/>
      <c r="KWW36" s="73"/>
      <c r="KWX36" s="73"/>
      <c r="KWY36" s="73"/>
      <c r="KWZ36" s="74"/>
      <c r="KXA36" s="73"/>
      <c r="KXB36" s="73"/>
      <c r="KXC36" s="73"/>
      <c r="KXD36" s="73"/>
      <c r="KXE36" s="73"/>
      <c r="KXF36" s="73"/>
      <c r="KXG36" s="73"/>
      <c r="KXH36" s="73"/>
      <c r="KXI36" s="73"/>
      <c r="KXJ36" s="73"/>
      <c r="KXK36" s="73"/>
      <c r="KXL36" s="73"/>
      <c r="KXM36" s="73"/>
      <c r="KXN36" s="73"/>
      <c r="KXO36" s="73"/>
      <c r="KXP36" s="73"/>
      <c r="KXQ36" s="73"/>
      <c r="KXR36" s="73"/>
      <c r="KXS36" s="73"/>
      <c r="KXT36" s="73"/>
      <c r="KXU36" s="73"/>
      <c r="KXV36" s="73"/>
      <c r="KXW36" s="73"/>
      <c r="KXX36" s="73"/>
      <c r="KXY36" s="73"/>
      <c r="KXZ36" s="74"/>
      <c r="KYA36" s="73"/>
      <c r="KYB36" s="73"/>
      <c r="KYC36" s="73"/>
      <c r="KYD36" s="73"/>
      <c r="KYE36" s="73"/>
      <c r="KYF36" s="73"/>
      <c r="KYG36" s="73"/>
      <c r="KYH36" s="73"/>
      <c r="KYI36" s="73"/>
      <c r="KYJ36" s="73"/>
      <c r="KYK36" s="73"/>
      <c r="KYL36" s="73"/>
      <c r="KYM36" s="73"/>
      <c r="KYN36" s="73"/>
      <c r="KYO36" s="73"/>
      <c r="KYP36" s="73"/>
      <c r="KYQ36" s="73"/>
      <c r="KYR36" s="73"/>
      <c r="KYS36" s="73"/>
      <c r="KYT36" s="73"/>
      <c r="KYU36" s="73"/>
      <c r="KYV36" s="73"/>
      <c r="KYW36" s="73"/>
      <c r="KYX36" s="73"/>
      <c r="KYY36" s="73"/>
      <c r="KYZ36" s="74"/>
      <c r="KZA36" s="73"/>
      <c r="KZB36" s="73"/>
      <c r="KZC36" s="73"/>
      <c r="KZD36" s="73"/>
      <c r="KZE36" s="73"/>
      <c r="KZF36" s="73"/>
      <c r="KZG36" s="73"/>
      <c r="KZH36" s="73"/>
      <c r="KZI36" s="73"/>
      <c r="KZJ36" s="73"/>
      <c r="KZK36" s="73"/>
      <c r="KZL36" s="73"/>
      <c r="KZM36" s="73"/>
      <c r="KZN36" s="73"/>
      <c r="KZO36" s="73"/>
      <c r="KZP36" s="73"/>
      <c r="KZQ36" s="73"/>
      <c r="KZR36" s="73"/>
      <c r="KZS36" s="73"/>
      <c r="KZT36" s="73"/>
      <c r="KZU36" s="73"/>
      <c r="KZV36" s="73"/>
      <c r="KZW36" s="73"/>
      <c r="KZX36" s="73"/>
      <c r="KZY36" s="73"/>
      <c r="KZZ36" s="74"/>
      <c r="LAA36" s="73"/>
      <c r="LAB36" s="73"/>
      <c r="LAC36" s="73"/>
      <c r="LAD36" s="73"/>
      <c r="LAE36" s="73"/>
      <c r="LAF36" s="73"/>
      <c r="LAG36" s="73"/>
      <c r="LAH36" s="73"/>
      <c r="LAI36" s="73"/>
      <c r="LAJ36" s="73"/>
      <c r="LAK36" s="73"/>
      <c r="LAL36" s="73"/>
      <c r="LAM36" s="73"/>
      <c r="LAN36" s="73"/>
      <c r="LAO36" s="73"/>
      <c r="LAP36" s="73"/>
      <c r="LAQ36" s="73"/>
      <c r="LAR36" s="73"/>
      <c r="LAS36" s="73"/>
      <c r="LAT36" s="73"/>
      <c r="LAU36" s="73"/>
      <c r="LAV36" s="73"/>
      <c r="LAW36" s="73"/>
      <c r="LAX36" s="73"/>
      <c r="LAY36" s="73"/>
      <c r="LAZ36" s="74"/>
      <c r="LBA36" s="73"/>
      <c r="LBB36" s="73"/>
      <c r="LBC36" s="73"/>
      <c r="LBD36" s="73"/>
      <c r="LBE36" s="73"/>
      <c r="LBF36" s="73"/>
      <c r="LBG36" s="73"/>
      <c r="LBH36" s="73"/>
      <c r="LBI36" s="73"/>
      <c r="LBJ36" s="73"/>
      <c r="LBK36" s="73"/>
      <c r="LBL36" s="73"/>
      <c r="LBM36" s="73"/>
      <c r="LBN36" s="73"/>
      <c r="LBO36" s="73"/>
      <c r="LBP36" s="73"/>
      <c r="LBQ36" s="73"/>
      <c r="LBR36" s="73"/>
      <c r="LBS36" s="73"/>
      <c r="LBT36" s="73"/>
      <c r="LBU36" s="73"/>
      <c r="LBV36" s="73"/>
      <c r="LBW36" s="73"/>
      <c r="LBX36" s="73"/>
      <c r="LBY36" s="73"/>
      <c r="LBZ36" s="74"/>
      <c r="LCA36" s="73"/>
      <c r="LCB36" s="73"/>
      <c r="LCC36" s="73"/>
      <c r="LCD36" s="73"/>
      <c r="LCE36" s="73"/>
      <c r="LCF36" s="73"/>
      <c r="LCG36" s="73"/>
      <c r="LCH36" s="73"/>
      <c r="LCI36" s="73"/>
      <c r="LCJ36" s="73"/>
      <c r="LCK36" s="73"/>
      <c r="LCL36" s="73"/>
      <c r="LCM36" s="73"/>
      <c r="LCN36" s="73"/>
      <c r="LCO36" s="73"/>
      <c r="LCP36" s="73"/>
      <c r="LCQ36" s="73"/>
      <c r="LCR36" s="73"/>
      <c r="LCS36" s="73"/>
      <c r="LCT36" s="73"/>
      <c r="LCU36" s="73"/>
      <c r="LCV36" s="73"/>
      <c r="LCW36" s="73"/>
      <c r="LCX36" s="73"/>
      <c r="LCY36" s="73"/>
      <c r="LCZ36" s="74"/>
      <c r="LDA36" s="73"/>
      <c r="LDB36" s="73"/>
      <c r="LDC36" s="73"/>
      <c r="LDD36" s="73"/>
      <c r="LDE36" s="73"/>
      <c r="LDF36" s="73"/>
      <c r="LDG36" s="73"/>
      <c r="LDH36" s="73"/>
      <c r="LDI36" s="73"/>
      <c r="LDJ36" s="73"/>
      <c r="LDK36" s="73"/>
      <c r="LDL36" s="73"/>
      <c r="LDM36" s="73"/>
      <c r="LDN36" s="73"/>
      <c r="LDO36" s="73"/>
      <c r="LDP36" s="73"/>
      <c r="LDQ36" s="73"/>
      <c r="LDR36" s="73"/>
      <c r="LDS36" s="73"/>
      <c r="LDT36" s="73"/>
      <c r="LDU36" s="73"/>
      <c r="LDV36" s="73"/>
      <c r="LDW36" s="73"/>
      <c r="LDX36" s="73"/>
      <c r="LDY36" s="73"/>
      <c r="LDZ36" s="74"/>
      <c r="LEA36" s="73"/>
      <c r="LEB36" s="73"/>
      <c r="LEC36" s="73"/>
      <c r="LED36" s="73"/>
      <c r="LEE36" s="73"/>
      <c r="LEF36" s="73"/>
      <c r="LEG36" s="73"/>
      <c r="LEH36" s="73"/>
      <c r="LEI36" s="73"/>
      <c r="LEJ36" s="73"/>
      <c r="LEK36" s="73"/>
      <c r="LEL36" s="73"/>
      <c r="LEM36" s="73"/>
      <c r="LEN36" s="73"/>
      <c r="LEO36" s="73"/>
      <c r="LEP36" s="73"/>
      <c r="LEQ36" s="73"/>
      <c r="LER36" s="73"/>
      <c r="LES36" s="73"/>
      <c r="LET36" s="73"/>
      <c r="LEU36" s="73"/>
      <c r="LEV36" s="73"/>
      <c r="LEW36" s="73"/>
      <c r="LEX36" s="73"/>
      <c r="LEY36" s="73"/>
      <c r="LEZ36" s="74"/>
      <c r="LFA36" s="73"/>
      <c r="LFB36" s="73"/>
      <c r="LFC36" s="73"/>
      <c r="LFD36" s="73"/>
      <c r="LFE36" s="73"/>
      <c r="LFF36" s="73"/>
      <c r="LFG36" s="73"/>
      <c r="LFH36" s="73"/>
      <c r="LFI36" s="73"/>
      <c r="LFJ36" s="73"/>
      <c r="LFK36" s="73"/>
      <c r="LFL36" s="73"/>
      <c r="LFM36" s="73"/>
      <c r="LFN36" s="73"/>
      <c r="LFO36" s="73"/>
      <c r="LFP36" s="73"/>
      <c r="LFQ36" s="73"/>
      <c r="LFR36" s="73"/>
      <c r="LFS36" s="73"/>
      <c r="LFT36" s="73"/>
      <c r="LFU36" s="73"/>
      <c r="LFV36" s="73"/>
      <c r="LFW36" s="73"/>
      <c r="LFX36" s="73"/>
      <c r="LFY36" s="73"/>
      <c r="LFZ36" s="74"/>
      <c r="LGA36" s="73"/>
      <c r="LGB36" s="73"/>
      <c r="LGC36" s="73"/>
      <c r="LGD36" s="73"/>
      <c r="LGE36" s="73"/>
      <c r="LGF36" s="73"/>
      <c r="LGG36" s="73"/>
      <c r="LGH36" s="73"/>
      <c r="LGI36" s="73"/>
      <c r="LGJ36" s="73"/>
      <c r="LGK36" s="73"/>
      <c r="LGL36" s="73"/>
      <c r="LGM36" s="73"/>
      <c r="LGN36" s="73"/>
      <c r="LGO36" s="73"/>
      <c r="LGP36" s="73"/>
      <c r="LGQ36" s="73"/>
      <c r="LGR36" s="73"/>
      <c r="LGS36" s="73"/>
      <c r="LGT36" s="73"/>
      <c r="LGU36" s="73"/>
      <c r="LGV36" s="73"/>
      <c r="LGW36" s="73"/>
      <c r="LGX36" s="73"/>
      <c r="LGY36" s="73"/>
      <c r="LGZ36" s="74"/>
      <c r="LHA36" s="73"/>
      <c r="LHB36" s="73"/>
      <c r="LHC36" s="73"/>
      <c r="LHD36" s="73"/>
      <c r="LHE36" s="73"/>
      <c r="LHF36" s="73"/>
      <c r="LHG36" s="73"/>
      <c r="LHH36" s="73"/>
      <c r="LHI36" s="73"/>
      <c r="LHJ36" s="73"/>
      <c r="LHK36" s="73"/>
      <c r="LHL36" s="73"/>
      <c r="LHM36" s="73"/>
      <c r="LHN36" s="73"/>
      <c r="LHO36" s="73"/>
      <c r="LHP36" s="73"/>
      <c r="LHQ36" s="73"/>
      <c r="LHR36" s="73"/>
      <c r="LHS36" s="73"/>
      <c r="LHT36" s="73"/>
      <c r="LHU36" s="73"/>
      <c r="LHV36" s="73"/>
      <c r="LHW36" s="73"/>
      <c r="LHX36" s="73"/>
      <c r="LHY36" s="73"/>
      <c r="LHZ36" s="74"/>
      <c r="LIA36" s="73"/>
      <c r="LIB36" s="73"/>
      <c r="LIC36" s="73"/>
      <c r="LID36" s="73"/>
      <c r="LIE36" s="73"/>
      <c r="LIF36" s="73"/>
      <c r="LIG36" s="73"/>
      <c r="LIH36" s="73"/>
      <c r="LII36" s="73"/>
      <c r="LIJ36" s="73"/>
      <c r="LIK36" s="73"/>
      <c r="LIL36" s="73"/>
      <c r="LIM36" s="73"/>
      <c r="LIN36" s="73"/>
      <c r="LIO36" s="73"/>
      <c r="LIP36" s="73"/>
      <c r="LIQ36" s="73"/>
      <c r="LIR36" s="73"/>
      <c r="LIS36" s="73"/>
      <c r="LIT36" s="73"/>
      <c r="LIU36" s="73"/>
      <c r="LIV36" s="73"/>
      <c r="LIW36" s="73"/>
      <c r="LIX36" s="73"/>
      <c r="LIY36" s="73"/>
      <c r="LIZ36" s="74"/>
      <c r="LJA36" s="73"/>
      <c r="LJB36" s="73"/>
      <c r="LJC36" s="73"/>
      <c r="LJD36" s="73"/>
      <c r="LJE36" s="73"/>
      <c r="LJF36" s="73"/>
      <c r="LJG36" s="73"/>
      <c r="LJH36" s="73"/>
      <c r="LJI36" s="73"/>
      <c r="LJJ36" s="73"/>
      <c r="LJK36" s="73"/>
      <c r="LJL36" s="73"/>
      <c r="LJM36" s="73"/>
      <c r="LJN36" s="73"/>
      <c r="LJO36" s="73"/>
      <c r="LJP36" s="73"/>
      <c r="LJQ36" s="73"/>
      <c r="LJR36" s="73"/>
      <c r="LJS36" s="73"/>
      <c r="LJT36" s="73"/>
      <c r="LJU36" s="73"/>
      <c r="LJV36" s="73"/>
      <c r="LJW36" s="73"/>
      <c r="LJX36" s="73"/>
      <c r="LJY36" s="73"/>
      <c r="LJZ36" s="74"/>
      <c r="LKA36" s="73"/>
      <c r="LKB36" s="73"/>
      <c r="LKC36" s="73"/>
      <c r="LKD36" s="73"/>
      <c r="LKE36" s="73"/>
      <c r="LKF36" s="73"/>
      <c r="LKG36" s="73"/>
      <c r="LKH36" s="73"/>
      <c r="LKI36" s="73"/>
      <c r="LKJ36" s="73"/>
      <c r="LKK36" s="73"/>
      <c r="LKL36" s="73"/>
      <c r="LKM36" s="73"/>
      <c r="LKN36" s="73"/>
      <c r="LKO36" s="73"/>
      <c r="LKP36" s="73"/>
      <c r="LKQ36" s="73"/>
      <c r="LKR36" s="73"/>
      <c r="LKS36" s="73"/>
      <c r="LKT36" s="73"/>
      <c r="LKU36" s="73"/>
      <c r="LKV36" s="73"/>
      <c r="LKW36" s="73"/>
      <c r="LKX36" s="73"/>
      <c r="LKY36" s="73"/>
      <c r="LKZ36" s="74"/>
      <c r="LLA36" s="73"/>
      <c r="LLB36" s="73"/>
      <c r="LLC36" s="73"/>
      <c r="LLD36" s="73"/>
      <c r="LLE36" s="73"/>
      <c r="LLF36" s="73"/>
      <c r="LLG36" s="73"/>
      <c r="LLH36" s="73"/>
      <c r="LLI36" s="73"/>
      <c r="LLJ36" s="73"/>
      <c r="LLK36" s="73"/>
      <c r="LLL36" s="73"/>
      <c r="LLM36" s="73"/>
      <c r="LLN36" s="73"/>
      <c r="LLO36" s="73"/>
      <c r="LLP36" s="73"/>
      <c r="LLQ36" s="73"/>
      <c r="LLR36" s="73"/>
      <c r="LLS36" s="73"/>
      <c r="LLT36" s="73"/>
      <c r="LLU36" s="73"/>
      <c r="LLV36" s="73"/>
      <c r="LLW36" s="73"/>
      <c r="LLX36" s="73"/>
      <c r="LLY36" s="73"/>
      <c r="LLZ36" s="74"/>
      <c r="LMA36" s="73"/>
      <c r="LMB36" s="73"/>
      <c r="LMC36" s="73"/>
      <c r="LMD36" s="73"/>
      <c r="LME36" s="73"/>
      <c r="LMF36" s="73"/>
      <c r="LMG36" s="73"/>
      <c r="LMH36" s="73"/>
      <c r="LMI36" s="73"/>
      <c r="LMJ36" s="73"/>
      <c r="LMK36" s="73"/>
      <c r="LML36" s="73"/>
      <c r="LMM36" s="73"/>
      <c r="LMN36" s="73"/>
      <c r="LMO36" s="73"/>
      <c r="LMP36" s="73"/>
      <c r="LMQ36" s="73"/>
      <c r="LMR36" s="73"/>
      <c r="LMS36" s="73"/>
      <c r="LMT36" s="73"/>
      <c r="LMU36" s="73"/>
      <c r="LMV36" s="73"/>
      <c r="LMW36" s="73"/>
      <c r="LMX36" s="73"/>
      <c r="LMY36" s="73"/>
      <c r="LMZ36" s="74"/>
      <c r="LNA36" s="73"/>
      <c r="LNB36" s="73"/>
      <c r="LNC36" s="73"/>
      <c r="LND36" s="73"/>
      <c r="LNE36" s="73"/>
      <c r="LNF36" s="73"/>
      <c r="LNG36" s="73"/>
      <c r="LNH36" s="73"/>
      <c r="LNI36" s="73"/>
      <c r="LNJ36" s="73"/>
      <c r="LNK36" s="73"/>
      <c r="LNL36" s="73"/>
      <c r="LNM36" s="73"/>
      <c r="LNN36" s="73"/>
      <c r="LNO36" s="73"/>
      <c r="LNP36" s="73"/>
      <c r="LNQ36" s="73"/>
      <c r="LNR36" s="73"/>
      <c r="LNS36" s="73"/>
      <c r="LNT36" s="73"/>
      <c r="LNU36" s="73"/>
      <c r="LNV36" s="73"/>
      <c r="LNW36" s="73"/>
      <c r="LNX36" s="73"/>
      <c r="LNY36" s="73"/>
      <c r="LNZ36" s="74"/>
      <c r="LOA36" s="73"/>
      <c r="LOB36" s="73"/>
      <c r="LOC36" s="73"/>
      <c r="LOD36" s="73"/>
      <c r="LOE36" s="73"/>
      <c r="LOF36" s="73"/>
      <c r="LOG36" s="73"/>
      <c r="LOH36" s="73"/>
      <c r="LOI36" s="73"/>
      <c r="LOJ36" s="73"/>
      <c r="LOK36" s="73"/>
      <c r="LOL36" s="73"/>
      <c r="LOM36" s="73"/>
      <c r="LON36" s="73"/>
      <c r="LOO36" s="73"/>
      <c r="LOP36" s="73"/>
      <c r="LOQ36" s="73"/>
      <c r="LOR36" s="73"/>
      <c r="LOS36" s="73"/>
      <c r="LOT36" s="73"/>
      <c r="LOU36" s="73"/>
      <c r="LOV36" s="73"/>
      <c r="LOW36" s="73"/>
      <c r="LOX36" s="73"/>
      <c r="LOY36" s="73"/>
      <c r="LOZ36" s="74"/>
      <c r="LPA36" s="73"/>
      <c r="LPB36" s="73"/>
      <c r="LPC36" s="73"/>
      <c r="LPD36" s="73"/>
      <c r="LPE36" s="73"/>
      <c r="LPF36" s="73"/>
      <c r="LPG36" s="73"/>
      <c r="LPH36" s="73"/>
      <c r="LPI36" s="73"/>
      <c r="LPJ36" s="73"/>
      <c r="LPK36" s="73"/>
      <c r="LPL36" s="73"/>
      <c r="LPM36" s="73"/>
      <c r="LPN36" s="73"/>
      <c r="LPO36" s="73"/>
      <c r="LPP36" s="73"/>
      <c r="LPQ36" s="73"/>
      <c r="LPR36" s="73"/>
      <c r="LPS36" s="73"/>
      <c r="LPT36" s="73"/>
      <c r="LPU36" s="73"/>
      <c r="LPV36" s="73"/>
      <c r="LPW36" s="73"/>
      <c r="LPX36" s="73"/>
      <c r="LPY36" s="73"/>
      <c r="LPZ36" s="74"/>
      <c r="LQA36" s="73"/>
      <c r="LQB36" s="73"/>
      <c r="LQC36" s="73"/>
      <c r="LQD36" s="73"/>
      <c r="LQE36" s="73"/>
      <c r="LQF36" s="73"/>
      <c r="LQG36" s="73"/>
      <c r="LQH36" s="73"/>
      <c r="LQI36" s="73"/>
      <c r="LQJ36" s="73"/>
      <c r="LQK36" s="73"/>
      <c r="LQL36" s="73"/>
      <c r="LQM36" s="73"/>
      <c r="LQN36" s="73"/>
      <c r="LQO36" s="73"/>
      <c r="LQP36" s="73"/>
      <c r="LQQ36" s="73"/>
      <c r="LQR36" s="73"/>
      <c r="LQS36" s="73"/>
      <c r="LQT36" s="73"/>
      <c r="LQU36" s="73"/>
      <c r="LQV36" s="73"/>
      <c r="LQW36" s="73"/>
      <c r="LQX36" s="73"/>
      <c r="LQY36" s="73"/>
      <c r="LQZ36" s="74"/>
      <c r="LRA36" s="73"/>
      <c r="LRB36" s="73"/>
      <c r="LRC36" s="73"/>
      <c r="LRD36" s="73"/>
      <c r="LRE36" s="73"/>
      <c r="LRF36" s="73"/>
      <c r="LRG36" s="73"/>
      <c r="LRH36" s="73"/>
      <c r="LRI36" s="73"/>
      <c r="LRJ36" s="73"/>
      <c r="LRK36" s="73"/>
      <c r="LRL36" s="73"/>
      <c r="LRM36" s="73"/>
      <c r="LRN36" s="73"/>
      <c r="LRO36" s="73"/>
      <c r="LRP36" s="73"/>
      <c r="LRQ36" s="73"/>
      <c r="LRR36" s="73"/>
      <c r="LRS36" s="73"/>
      <c r="LRT36" s="73"/>
      <c r="LRU36" s="73"/>
      <c r="LRV36" s="73"/>
      <c r="LRW36" s="73"/>
      <c r="LRX36" s="73"/>
      <c r="LRY36" s="73"/>
      <c r="LRZ36" s="74"/>
      <c r="LSA36" s="73"/>
      <c r="LSB36" s="73"/>
      <c r="LSC36" s="73"/>
      <c r="LSD36" s="73"/>
      <c r="LSE36" s="73"/>
      <c r="LSF36" s="73"/>
      <c r="LSG36" s="73"/>
      <c r="LSH36" s="73"/>
      <c r="LSI36" s="73"/>
      <c r="LSJ36" s="73"/>
      <c r="LSK36" s="73"/>
      <c r="LSL36" s="73"/>
      <c r="LSM36" s="73"/>
      <c r="LSN36" s="73"/>
      <c r="LSO36" s="73"/>
      <c r="LSP36" s="73"/>
      <c r="LSQ36" s="73"/>
      <c r="LSR36" s="73"/>
      <c r="LSS36" s="73"/>
      <c r="LST36" s="73"/>
      <c r="LSU36" s="73"/>
      <c r="LSV36" s="73"/>
      <c r="LSW36" s="73"/>
      <c r="LSX36" s="73"/>
      <c r="LSY36" s="73"/>
      <c r="LSZ36" s="74"/>
      <c r="LTA36" s="73"/>
      <c r="LTB36" s="73"/>
      <c r="LTC36" s="73"/>
      <c r="LTD36" s="73"/>
      <c r="LTE36" s="73"/>
      <c r="LTF36" s="73"/>
      <c r="LTG36" s="73"/>
      <c r="LTH36" s="73"/>
      <c r="LTI36" s="73"/>
      <c r="LTJ36" s="73"/>
      <c r="LTK36" s="73"/>
      <c r="LTL36" s="73"/>
      <c r="LTM36" s="73"/>
      <c r="LTN36" s="73"/>
      <c r="LTO36" s="73"/>
      <c r="LTP36" s="73"/>
      <c r="LTQ36" s="73"/>
      <c r="LTR36" s="73"/>
      <c r="LTS36" s="73"/>
      <c r="LTT36" s="73"/>
      <c r="LTU36" s="73"/>
      <c r="LTV36" s="73"/>
      <c r="LTW36" s="73"/>
      <c r="LTX36" s="73"/>
      <c r="LTY36" s="73"/>
      <c r="LTZ36" s="74"/>
      <c r="LUA36" s="73"/>
      <c r="LUB36" s="73"/>
      <c r="LUC36" s="73"/>
      <c r="LUD36" s="73"/>
      <c r="LUE36" s="73"/>
      <c r="LUF36" s="73"/>
      <c r="LUG36" s="73"/>
      <c r="LUH36" s="73"/>
      <c r="LUI36" s="73"/>
      <c r="LUJ36" s="73"/>
      <c r="LUK36" s="73"/>
      <c r="LUL36" s="73"/>
      <c r="LUM36" s="73"/>
      <c r="LUN36" s="73"/>
      <c r="LUO36" s="73"/>
      <c r="LUP36" s="73"/>
      <c r="LUQ36" s="73"/>
      <c r="LUR36" s="73"/>
      <c r="LUS36" s="73"/>
      <c r="LUT36" s="73"/>
      <c r="LUU36" s="73"/>
      <c r="LUV36" s="73"/>
      <c r="LUW36" s="73"/>
      <c r="LUX36" s="73"/>
      <c r="LUY36" s="73"/>
      <c r="LUZ36" s="74"/>
      <c r="LVA36" s="73"/>
      <c r="LVB36" s="73"/>
      <c r="LVC36" s="73"/>
      <c r="LVD36" s="73"/>
      <c r="LVE36" s="73"/>
      <c r="LVF36" s="73"/>
      <c r="LVG36" s="73"/>
      <c r="LVH36" s="73"/>
      <c r="LVI36" s="73"/>
      <c r="LVJ36" s="73"/>
      <c r="LVK36" s="73"/>
      <c r="LVL36" s="73"/>
      <c r="LVM36" s="73"/>
      <c r="LVN36" s="73"/>
      <c r="LVO36" s="73"/>
      <c r="LVP36" s="73"/>
      <c r="LVQ36" s="73"/>
      <c r="LVR36" s="73"/>
      <c r="LVS36" s="73"/>
      <c r="LVT36" s="73"/>
      <c r="LVU36" s="73"/>
      <c r="LVV36" s="73"/>
      <c r="LVW36" s="73"/>
      <c r="LVX36" s="73"/>
      <c r="LVY36" s="73"/>
      <c r="LVZ36" s="74"/>
      <c r="LWA36" s="73"/>
      <c r="LWB36" s="73"/>
      <c r="LWC36" s="73"/>
      <c r="LWD36" s="73"/>
      <c r="LWE36" s="73"/>
      <c r="LWF36" s="73"/>
      <c r="LWG36" s="73"/>
      <c r="LWH36" s="73"/>
      <c r="LWI36" s="73"/>
      <c r="LWJ36" s="73"/>
      <c r="LWK36" s="73"/>
      <c r="LWL36" s="73"/>
      <c r="LWM36" s="73"/>
      <c r="LWN36" s="73"/>
      <c r="LWO36" s="73"/>
      <c r="LWP36" s="73"/>
      <c r="LWQ36" s="73"/>
      <c r="LWR36" s="73"/>
      <c r="LWS36" s="73"/>
      <c r="LWT36" s="73"/>
      <c r="LWU36" s="73"/>
      <c r="LWV36" s="73"/>
      <c r="LWW36" s="73"/>
      <c r="LWX36" s="73"/>
      <c r="LWY36" s="73"/>
      <c r="LWZ36" s="74"/>
      <c r="LXA36" s="73"/>
      <c r="LXB36" s="73"/>
      <c r="LXC36" s="73"/>
      <c r="LXD36" s="73"/>
      <c r="LXE36" s="73"/>
      <c r="LXF36" s="73"/>
      <c r="LXG36" s="73"/>
      <c r="LXH36" s="73"/>
      <c r="LXI36" s="73"/>
      <c r="LXJ36" s="73"/>
      <c r="LXK36" s="73"/>
      <c r="LXL36" s="73"/>
      <c r="LXM36" s="73"/>
      <c r="LXN36" s="73"/>
      <c r="LXO36" s="73"/>
      <c r="LXP36" s="73"/>
      <c r="LXQ36" s="73"/>
      <c r="LXR36" s="73"/>
      <c r="LXS36" s="73"/>
      <c r="LXT36" s="73"/>
      <c r="LXU36" s="73"/>
      <c r="LXV36" s="73"/>
      <c r="LXW36" s="73"/>
      <c r="LXX36" s="73"/>
      <c r="LXY36" s="73"/>
      <c r="LXZ36" s="74"/>
      <c r="LYA36" s="73"/>
      <c r="LYB36" s="73"/>
      <c r="LYC36" s="73"/>
      <c r="LYD36" s="73"/>
      <c r="LYE36" s="73"/>
      <c r="LYF36" s="73"/>
      <c r="LYG36" s="73"/>
      <c r="LYH36" s="73"/>
      <c r="LYI36" s="73"/>
      <c r="LYJ36" s="73"/>
      <c r="LYK36" s="73"/>
      <c r="LYL36" s="73"/>
      <c r="LYM36" s="73"/>
      <c r="LYN36" s="73"/>
      <c r="LYO36" s="73"/>
      <c r="LYP36" s="73"/>
      <c r="LYQ36" s="73"/>
      <c r="LYR36" s="73"/>
      <c r="LYS36" s="73"/>
      <c r="LYT36" s="73"/>
      <c r="LYU36" s="73"/>
      <c r="LYV36" s="73"/>
      <c r="LYW36" s="73"/>
      <c r="LYX36" s="73"/>
      <c r="LYY36" s="73"/>
      <c r="LYZ36" s="74"/>
      <c r="LZA36" s="73"/>
      <c r="LZB36" s="73"/>
      <c r="LZC36" s="73"/>
      <c r="LZD36" s="73"/>
      <c r="LZE36" s="73"/>
      <c r="LZF36" s="73"/>
      <c r="LZG36" s="73"/>
      <c r="LZH36" s="73"/>
      <c r="LZI36" s="73"/>
      <c r="LZJ36" s="73"/>
      <c r="LZK36" s="73"/>
      <c r="LZL36" s="73"/>
      <c r="LZM36" s="73"/>
      <c r="LZN36" s="73"/>
      <c r="LZO36" s="73"/>
      <c r="LZP36" s="73"/>
      <c r="LZQ36" s="73"/>
      <c r="LZR36" s="73"/>
      <c r="LZS36" s="73"/>
      <c r="LZT36" s="73"/>
      <c r="LZU36" s="73"/>
      <c r="LZV36" s="73"/>
      <c r="LZW36" s="73"/>
      <c r="LZX36" s="73"/>
      <c r="LZY36" s="73"/>
      <c r="LZZ36" s="74"/>
      <c r="MAA36" s="73"/>
      <c r="MAB36" s="73"/>
      <c r="MAC36" s="73"/>
      <c r="MAD36" s="73"/>
      <c r="MAE36" s="73"/>
      <c r="MAF36" s="73"/>
      <c r="MAG36" s="73"/>
      <c r="MAH36" s="73"/>
      <c r="MAI36" s="73"/>
      <c r="MAJ36" s="73"/>
      <c r="MAK36" s="73"/>
      <c r="MAL36" s="73"/>
      <c r="MAM36" s="73"/>
      <c r="MAN36" s="73"/>
      <c r="MAO36" s="73"/>
      <c r="MAP36" s="73"/>
      <c r="MAQ36" s="73"/>
      <c r="MAR36" s="73"/>
      <c r="MAS36" s="73"/>
      <c r="MAT36" s="73"/>
      <c r="MAU36" s="73"/>
      <c r="MAV36" s="73"/>
      <c r="MAW36" s="73"/>
      <c r="MAX36" s="73"/>
      <c r="MAY36" s="73"/>
      <c r="MAZ36" s="74"/>
      <c r="MBA36" s="73"/>
      <c r="MBB36" s="73"/>
      <c r="MBC36" s="73"/>
      <c r="MBD36" s="73"/>
      <c r="MBE36" s="73"/>
      <c r="MBF36" s="73"/>
      <c r="MBG36" s="73"/>
      <c r="MBH36" s="73"/>
      <c r="MBI36" s="73"/>
      <c r="MBJ36" s="73"/>
      <c r="MBK36" s="73"/>
      <c r="MBL36" s="73"/>
      <c r="MBM36" s="73"/>
      <c r="MBN36" s="73"/>
      <c r="MBO36" s="73"/>
      <c r="MBP36" s="73"/>
      <c r="MBQ36" s="73"/>
      <c r="MBR36" s="73"/>
      <c r="MBS36" s="73"/>
      <c r="MBT36" s="73"/>
      <c r="MBU36" s="73"/>
      <c r="MBV36" s="73"/>
      <c r="MBW36" s="73"/>
      <c r="MBX36" s="73"/>
      <c r="MBY36" s="73"/>
      <c r="MBZ36" s="74"/>
      <c r="MCA36" s="73"/>
      <c r="MCB36" s="73"/>
      <c r="MCC36" s="73"/>
      <c r="MCD36" s="73"/>
      <c r="MCE36" s="73"/>
      <c r="MCF36" s="73"/>
      <c r="MCG36" s="73"/>
      <c r="MCH36" s="73"/>
      <c r="MCI36" s="73"/>
      <c r="MCJ36" s="73"/>
      <c r="MCK36" s="73"/>
      <c r="MCL36" s="73"/>
      <c r="MCM36" s="73"/>
      <c r="MCN36" s="73"/>
      <c r="MCO36" s="73"/>
      <c r="MCP36" s="73"/>
      <c r="MCQ36" s="73"/>
      <c r="MCR36" s="73"/>
      <c r="MCS36" s="73"/>
      <c r="MCT36" s="73"/>
      <c r="MCU36" s="73"/>
      <c r="MCV36" s="73"/>
      <c r="MCW36" s="73"/>
      <c r="MCX36" s="73"/>
      <c r="MCY36" s="73"/>
      <c r="MCZ36" s="74"/>
      <c r="MDA36" s="73"/>
      <c r="MDB36" s="73"/>
      <c r="MDC36" s="73"/>
      <c r="MDD36" s="73"/>
      <c r="MDE36" s="73"/>
      <c r="MDF36" s="73"/>
      <c r="MDG36" s="73"/>
      <c r="MDH36" s="73"/>
      <c r="MDI36" s="73"/>
      <c r="MDJ36" s="73"/>
      <c r="MDK36" s="73"/>
      <c r="MDL36" s="73"/>
      <c r="MDM36" s="73"/>
      <c r="MDN36" s="73"/>
      <c r="MDO36" s="73"/>
      <c r="MDP36" s="73"/>
      <c r="MDQ36" s="73"/>
      <c r="MDR36" s="73"/>
      <c r="MDS36" s="73"/>
      <c r="MDT36" s="73"/>
      <c r="MDU36" s="73"/>
      <c r="MDV36" s="73"/>
      <c r="MDW36" s="73"/>
      <c r="MDX36" s="73"/>
      <c r="MDY36" s="73"/>
      <c r="MDZ36" s="74"/>
      <c r="MEA36" s="73"/>
      <c r="MEB36" s="73"/>
      <c r="MEC36" s="73"/>
      <c r="MED36" s="73"/>
      <c r="MEE36" s="73"/>
      <c r="MEF36" s="73"/>
      <c r="MEG36" s="73"/>
      <c r="MEH36" s="73"/>
      <c r="MEI36" s="73"/>
      <c r="MEJ36" s="73"/>
      <c r="MEK36" s="73"/>
      <c r="MEL36" s="73"/>
      <c r="MEM36" s="73"/>
      <c r="MEN36" s="73"/>
      <c r="MEO36" s="73"/>
      <c r="MEP36" s="73"/>
      <c r="MEQ36" s="73"/>
      <c r="MER36" s="73"/>
      <c r="MES36" s="73"/>
      <c r="MET36" s="73"/>
      <c r="MEU36" s="73"/>
      <c r="MEV36" s="73"/>
      <c r="MEW36" s="73"/>
      <c r="MEX36" s="73"/>
      <c r="MEY36" s="73"/>
      <c r="MEZ36" s="74"/>
      <c r="MFA36" s="73"/>
      <c r="MFB36" s="73"/>
      <c r="MFC36" s="73"/>
      <c r="MFD36" s="73"/>
      <c r="MFE36" s="73"/>
      <c r="MFF36" s="73"/>
      <c r="MFG36" s="73"/>
      <c r="MFH36" s="73"/>
      <c r="MFI36" s="73"/>
      <c r="MFJ36" s="73"/>
      <c r="MFK36" s="73"/>
      <c r="MFL36" s="73"/>
      <c r="MFM36" s="73"/>
      <c r="MFN36" s="73"/>
      <c r="MFO36" s="73"/>
      <c r="MFP36" s="73"/>
      <c r="MFQ36" s="73"/>
      <c r="MFR36" s="73"/>
      <c r="MFS36" s="73"/>
      <c r="MFT36" s="73"/>
      <c r="MFU36" s="73"/>
      <c r="MFV36" s="73"/>
      <c r="MFW36" s="73"/>
      <c r="MFX36" s="73"/>
      <c r="MFY36" s="73"/>
      <c r="MFZ36" s="74"/>
      <c r="MGA36" s="73"/>
      <c r="MGB36" s="73"/>
      <c r="MGC36" s="73"/>
      <c r="MGD36" s="73"/>
      <c r="MGE36" s="73"/>
      <c r="MGF36" s="73"/>
      <c r="MGG36" s="73"/>
      <c r="MGH36" s="73"/>
      <c r="MGI36" s="73"/>
      <c r="MGJ36" s="73"/>
      <c r="MGK36" s="73"/>
      <c r="MGL36" s="73"/>
      <c r="MGM36" s="73"/>
      <c r="MGN36" s="73"/>
      <c r="MGO36" s="73"/>
      <c r="MGP36" s="73"/>
      <c r="MGQ36" s="73"/>
      <c r="MGR36" s="73"/>
      <c r="MGS36" s="73"/>
      <c r="MGT36" s="73"/>
      <c r="MGU36" s="73"/>
      <c r="MGV36" s="73"/>
      <c r="MGW36" s="73"/>
      <c r="MGX36" s="73"/>
      <c r="MGY36" s="73"/>
      <c r="MGZ36" s="74"/>
      <c r="MHA36" s="73"/>
      <c r="MHB36" s="73"/>
      <c r="MHC36" s="73"/>
      <c r="MHD36" s="73"/>
      <c r="MHE36" s="73"/>
      <c r="MHF36" s="73"/>
      <c r="MHG36" s="73"/>
      <c r="MHH36" s="73"/>
      <c r="MHI36" s="73"/>
      <c r="MHJ36" s="73"/>
      <c r="MHK36" s="73"/>
      <c r="MHL36" s="73"/>
      <c r="MHM36" s="73"/>
      <c r="MHN36" s="73"/>
      <c r="MHO36" s="73"/>
      <c r="MHP36" s="73"/>
      <c r="MHQ36" s="73"/>
      <c r="MHR36" s="73"/>
      <c r="MHS36" s="73"/>
      <c r="MHT36" s="73"/>
      <c r="MHU36" s="73"/>
      <c r="MHV36" s="73"/>
      <c r="MHW36" s="73"/>
      <c r="MHX36" s="73"/>
      <c r="MHY36" s="73"/>
      <c r="MHZ36" s="74"/>
      <c r="MIA36" s="73"/>
      <c r="MIB36" s="73"/>
      <c r="MIC36" s="73"/>
      <c r="MID36" s="73"/>
      <c r="MIE36" s="73"/>
      <c r="MIF36" s="73"/>
      <c r="MIG36" s="73"/>
      <c r="MIH36" s="73"/>
      <c r="MII36" s="73"/>
      <c r="MIJ36" s="73"/>
      <c r="MIK36" s="73"/>
      <c r="MIL36" s="73"/>
      <c r="MIM36" s="73"/>
      <c r="MIN36" s="73"/>
      <c r="MIO36" s="73"/>
      <c r="MIP36" s="73"/>
      <c r="MIQ36" s="73"/>
      <c r="MIR36" s="73"/>
      <c r="MIS36" s="73"/>
      <c r="MIT36" s="73"/>
      <c r="MIU36" s="73"/>
      <c r="MIV36" s="73"/>
      <c r="MIW36" s="73"/>
      <c r="MIX36" s="73"/>
      <c r="MIY36" s="73"/>
      <c r="MIZ36" s="74"/>
      <c r="MJA36" s="73"/>
      <c r="MJB36" s="73"/>
      <c r="MJC36" s="73"/>
      <c r="MJD36" s="73"/>
      <c r="MJE36" s="73"/>
      <c r="MJF36" s="73"/>
      <c r="MJG36" s="73"/>
      <c r="MJH36" s="73"/>
      <c r="MJI36" s="73"/>
      <c r="MJJ36" s="73"/>
      <c r="MJK36" s="73"/>
      <c r="MJL36" s="73"/>
      <c r="MJM36" s="73"/>
      <c r="MJN36" s="73"/>
      <c r="MJO36" s="73"/>
      <c r="MJP36" s="73"/>
      <c r="MJQ36" s="73"/>
      <c r="MJR36" s="73"/>
      <c r="MJS36" s="73"/>
      <c r="MJT36" s="73"/>
      <c r="MJU36" s="73"/>
      <c r="MJV36" s="73"/>
      <c r="MJW36" s="73"/>
      <c r="MJX36" s="73"/>
      <c r="MJY36" s="73"/>
      <c r="MJZ36" s="74"/>
      <c r="MKA36" s="73"/>
      <c r="MKB36" s="73"/>
      <c r="MKC36" s="73"/>
      <c r="MKD36" s="73"/>
      <c r="MKE36" s="73"/>
      <c r="MKF36" s="73"/>
      <c r="MKG36" s="73"/>
      <c r="MKH36" s="73"/>
      <c r="MKI36" s="73"/>
      <c r="MKJ36" s="73"/>
      <c r="MKK36" s="73"/>
      <c r="MKL36" s="73"/>
      <c r="MKM36" s="73"/>
      <c r="MKN36" s="73"/>
      <c r="MKO36" s="73"/>
      <c r="MKP36" s="73"/>
      <c r="MKQ36" s="73"/>
      <c r="MKR36" s="73"/>
      <c r="MKS36" s="73"/>
      <c r="MKT36" s="73"/>
      <c r="MKU36" s="73"/>
      <c r="MKV36" s="73"/>
      <c r="MKW36" s="73"/>
      <c r="MKX36" s="73"/>
      <c r="MKY36" s="73"/>
      <c r="MKZ36" s="74"/>
      <c r="MLA36" s="73"/>
      <c r="MLB36" s="73"/>
      <c r="MLC36" s="73"/>
      <c r="MLD36" s="73"/>
      <c r="MLE36" s="73"/>
      <c r="MLF36" s="73"/>
      <c r="MLG36" s="73"/>
      <c r="MLH36" s="73"/>
      <c r="MLI36" s="73"/>
      <c r="MLJ36" s="73"/>
      <c r="MLK36" s="73"/>
      <c r="MLL36" s="73"/>
      <c r="MLM36" s="73"/>
      <c r="MLN36" s="73"/>
      <c r="MLO36" s="73"/>
      <c r="MLP36" s="73"/>
      <c r="MLQ36" s="73"/>
      <c r="MLR36" s="73"/>
      <c r="MLS36" s="73"/>
      <c r="MLT36" s="73"/>
      <c r="MLU36" s="73"/>
      <c r="MLV36" s="73"/>
      <c r="MLW36" s="73"/>
      <c r="MLX36" s="73"/>
      <c r="MLY36" s="73"/>
      <c r="MLZ36" s="74"/>
      <c r="MMA36" s="73"/>
      <c r="MMB36" s="73"/>
      <c r="MMC36" s="73"/>
      <c r="MMD36" s="73"/>
      <c r="MME36" s="73"/>
      <c r="MMF36" s="73"/>
      <c r="MMG36" s="73"/>
      <c r="MMH36" s="73"/>
      <c r="MMI36" s="73"/>
      <c r="MMJ36" s="73"/>
      <c r="MMK36" s="73"/>
      <c r="MML36" s="73"/>
      <c r="MMM36" s="73"/>
      <c r="MMN36" s="73"/>
      <c r="MMO36" s="73"/>
      <c r="MMP36" s="73"/>
      <c r="MMQ36" s="73"/>
      <c r="MMR36" s="73"/>
      <c r="MMS36" s="73"/>
      <c r="MMT36" s="73"/>
      <c r="MMU36" s="73"/>
      <c r="MMV36" s="73"/>
      <c r="MMW36" s="73"/>
      <c r="MMX36" s="73"/>
      <c r="MMY36" s="73"/>
      <c r="MMZ36" s="74"/>
      <c r="MNA36" s="73"/>
      <c r="MNB36" s="73"/>
      <c r="MNC36" s="73"/>
      <c r="MND36" s="73"/>
      <c r="MNE36" s="73"/>
      <c r="MNF36" s="73"/>
      <c r="MNG36" s="73"/>
      <c r="MNH36" s="73"/>
      <c r="MNI36" s="73"/>
      <c r="MNJ36" s="73"/>
      <c r="MNK36" s="73"/>
      <c r="MNL36" s="73"/>
      <c r="MNM36" s="73"/>
      <c r="MNN36" s="73"/>
      <c r="MNO36" s="73"/>
      <c r="MNP36" s="73"/>
      <c r="MNQ36" s="73"/>
      <c r="MNR36" s="73"/>
      <c r="MNS36" s="73"/>
      <c r="MNT36" s="73"/>
      <c r="MNU36" s="73"/>
      <c r="MNV36" s="73"/>
      <c r="MNW36" s="73"/>
      <c r="MNX36" s="73"/>
      <c r="MNY36" s="73"/>
      <c r="MNZ36" s="74"/>
      <c r="MOA36" s="73"/>
      <c r="MOB36" s="73"/>
      <c r="MOC36" s="73"/>
      <c r="MOD36" s="73"/>
      <c r="MOE36" s="73"/>
      <c r="MOF36" s="73"/>
      <c r="MOG36" s="73"/>
      <c r="MOH36" s="73"/>
      <c r="MOI36" s="73"/>
      <c r="MOJ36" s="73"/>
      <c r="MOK36" s="73"/>
      <c r="MOL36" s="73"/>
      <c r="MOM36" s="73"/>
      <c r="MON36" s="73"/>
      <c r="MOO36" s="73"/>
      <c r="MOP36" s="73"/>
      <c r="MOQ36" s="73"/>
      <c r="MOR36" s="73"/>
      <c r="MOS36" s="73"/>
      <c r="MOT36" s="73"/>
      <c r="MOU36" s="73"/>
      <c r="MOV36" s="73"/>
      <c r="MOW36" s="73"/>
      <c r="MOX36" s="73"/>
      <c r="MOY36" s="73"/>
      <c r="MOZ36" s="74"/>
      <c r="MPA36" s="73"/>
      <c r="MPB36" s="73"/>
      <c r="MPC36" s="73"/>
      <c r="MPD36" s="73"/>
      <c r="MPE36" s="73"/>
      <c r="MPF36" s="73"/>
      <c r="MPG36" s="73"/>
      <c r="MPH36" s="73"/>
      <c r="MPI36" s="73"/>
      <c r="MPJ36" s="73"/>
      <c r="MPK36" s="73"/>
      <c r="MPL36" s="73"/>
      <c r="MPM36" s="73"/>
      <c r="MPN36" s="73"/>
      <c r="MPO36" s="73"/>
      <c r="MPP36" s="73"/>
      <c r="MPQ36" s="73"/>
      <c r="MPR36" s="73"/>
      <c r="MPS36" s="73"/>
      <c r="MPT36" s="73"/>
      <c r="MPU36" s="73"/>
      <c r="MPV36" s="73"/>
      <c r="MPW36" s="73"/>
      <c r="MPX36" s="73"/>
      <c r="MPY36" s="73"/>
      <c r="MPZ36" s="74"/>
      <c r="MQA36" s="73"/>
      <c r="MQB36" s="73"/>
      <c r="MQC36" s="73"/>
      <c r="MQD36" s="73"/>
      <c r="MQE36" s="73"/>
      <c r="MQF36" s="73"/>
      <c r="MQG36" s="73"/>
      <c r="MQH36" s="73"/>
      <c r="MQI36" s="73"/>
      <c r="MQJ36" s="73"/>
      <c r="MQK36" s="73"/>
      <c r="MQL36" s="73"/>
      <c r="MQM36" s="73"/>
      <c r="MQN36" s="73"/>
      <c r="MQO36" s="73"/>
      <c r="MQP36" s="73"/>
      <c r="MQQ36" s="73"/>
      <c r="MQR36" s="73"/>
      <c r="MQS36" s="73"/>
      <c r="MQT36" s="73"/>
      <c r="MQU36" s="73"/>
      <c r="MQV36" s="73"/>
      <c r="MQW36" s="73"/>
      <c r="MQX36" s="73"/>
      <c r="MQY36" s="73"/>
      <c r="MQZ36" s="74"/>
      <c r="MRA36" s="73"/>
      <c r="MRB36" s="73"/>
      <c r="MRC36" s="73"/>
      <c r="MRD36" s="73"/>
      <c r="MRE36" s="73"/>
      <c r="MRF36" s="73"/>
      <c r="MRG36" s="73"/>
      <c r="MRH36" s="73"/>
      <c r="MRI36" s="73"/>
      <c r="MRJ36" s="73"/>
      <c r="MRK36" s="73"/>
      <c r="MRL36" s="73"/>
      <c r="MRM36" s="73"/>
      <c r="MRN36" s="73"/>
      <c r="MRO36" s="73"/>
      <c r="MRP36" s="73"/>
      <c r="MRQ36" s="73"/>
      <c r="MRR36" s="73"/>
      <c r="MRS36" s="73"/>
      <c r="MRT36" s="73"/>
      <c r="MRU36" s="73"/>
      <c r="MRV36" s="73"/>
      <c r="MRW36" s="73"/>
      <c r="MRX36" s="73"/>
      <c r="MRY36" s="73"/>
      <c r="MRZ36" s="74"/>
      <c r="MSA36" s="73"/>
      <c r="MSB36" s="73"/>
      <c r="MSC36" s="73"/>
      <c r="MSD36" s="73"/>
      <c r="MSE36" s="73"/>
      <c r="MSF36" s="73"/>
      <c r="MSG36" s="73"/>
      <c r="MSH36" s="73"/>
      <c r="MSI36" s="73"/>
      <c r="MSJ36" s="73"/>
      <c r="MSK36" s="73"/>
      <c r="MSL36" s="73"/>
      <c r="MSM36" s="73"/>
      <c r="MSN36" s="73"/>
      <c r="MSO36" s="73"/>
      <c r="MSP36" s="73"/>
      <c r="MSQ36" s="73"/>
      <c r="MSR36" s="73"/>
      <c r="MSS36" s="73"/>
      <c r="MST36" s="73"/>
      <c r="MSU36" s="73"/>
      <c r="MSV36" s="73"/>
      <c r="MSW36" s="73"/>
      <c r="MSX36" s="73"/>
      <c r="MSY36" s="73"/>
      <c r="MSZ36" s="74"/>
      <c r="MTA36" s="73"/>
      <c r="MTB36" s="73"/>
      <c r="MTC36" s="73"/>
      <c r="MTD36" s="73"/>
      <c r="MTE36" s="73"/>
      <c r="MTF36" s="73"/>
      <c r="MTG36" s="73"/>
      <c r="MTH36" s="73"/>
      <c r="MTI36" s="73"/>
      <c r="MTJ36" s="73"/>
      <c r="MTK36" s="73"/>
      <c r="MTL36" s="73"/>
      <c r="MTM36" s="73"/>
      <c r="MTN36" s="73"/>
      <c r="MTO36" s="73"/>
      <c r="MTP36" s="73"/>
      <c r="MTQ36" s="73"/>
      <c r="MTR36" s="73"/>
      <c r="MTS36" s="73"/>
      <c r="MTT36" s="73"/>
      <c r="MTU36" s="73"/>
      <c r="MTV36" s="73"/>
      <c r="MTW36" s="73"/>
      <c r="MTX36" s="73"/>
      <c r="MTY36" s="73"/>
      <c r="MTZ36" s="74"/>
      <c r="MUA36" s="73"/>
      <c r="MUB36" s="73"/>
      <c r="MUC36" s="73"/>
      <c r="MUD36" s="73"/>
      <c r="MUE36" s="73"/>
      <c r="MUF36" s="73"/>
      <c r="MUG36" s="73"/>
      <c r="MUH36" s="73"/>
      <c r="MUI36" s="73"/>
      <c r="MUJ36" s="73"/>
      <c r="MUK36" s="73"/>
      <c r="MUL36" s="73"/>
      <c r="MUM36" s="73"/>
      <c r="MUN36" s="73"/>
      <c r="MUO36" s="73"/>
      <c r="MUP36" s="73"/>
      <c r="MUQ36" s="73"/>
      <c r="MUR36" s="73"/>
      <c r="MUS36" s="73"/>
      <c r="MUT36" s="73"/>
      <c r="MUU36" s="73"/>
      <c r="MUV36" s="73"/>
      <c r="MUW36" s="73"/>
      <c r="MUX36" s="73"/>
      <c r="MUY36" s="73"/>
      <c r="MUZ36" s="74"/>
      <c r="MVA36" s="73"/>
      <c r="MVB36" s="73"/>
      <c r="MVC36" s="73"/>
      <c r="MVD36" s="73"/>
      <c r="MVE36" s="73"/>
      <c r="MVF36" s="73"/>
      <c r="MVG36" s="73"/>
      <c r="MVH36" s="73"/>
      <c r="MVI36" s="73"/>
      <c r="MVJ36" s="73"/>
      <c r="MVK36" s="73"/>
      <c r="MVL36" s="73"/>
      <c r="MVM36" s="73"/>
      <c r="MVN36" s="73"/>
      <c r="MVO36" s="73"/>
      <c r="MVP36" s="73"/>
      <c r="MVQ36" s="73"/>
      <c r="MVR36" s="73"/>
      <c r="MVS36" s="73"/>
      <c r="MVT36" s="73"/>
      <c r="MVU36" s="73"/>
      <c r="MVV36" s="73"/>
      <c r="MVW36" s="73"/>
      <c r="MVX36" s="73"/>
      <c r="MVY36" s="73"/>
      <c r="MVZ36" s="74"/>
      <c r="MWA36" s="73"/>
      <c r="MWB36" s="73"/>
      <c r="MWC36" s="73"/>
      <c r="MWD36" s="73"/>
      <c r="MWE36" s="73"/>
      <c r="MWF36" s="73"/>
      <c r="MWG36" s="73"/>
      <c r="MWH36" s="73"/>
      <c r="MWI36" s="73"/>
      <c r="MWJ36" s="73"/>
      <c r="MWK36" s="73"/>
      <c r="MWL36" s="73"/>
      <c r="MWM36" s="73"/>
      <c r="MWN36" s="73"/>
      <c r="MWO36" s="73"/>
      <c r="MWP36" s="73"/>
      <c r="MWQ36" s="73"/>
      <c r="MWR36" s="73"/>
      <c r="MWS36" s="73"/>
      <c r="MWT36" s="73"/>
      <c r="MWU36" s="73"/>
      <c r="MWV36" s="73"/>
      <c r="MWW36" s="73"/>
      <c r="MWX36" s="73"/>
      <c r="MWY36" s="73"/>
      <c r="MWZ36" s="74"/>
      <c r="MXA36" s="73"/>
      <c r="MXB36" s="73"/>
      <c r="MXC36" s="73"/>
      <c r="MXD36" s="73"/>
      <c r="MXE36" s="73"/>
      <c r="MXF36" s="73"/>
      <c r="MXG36" s="73"/>
      <c r="MXH36" s="73"/>
      <c r="MXI36" s="73"/>
      <c r="MXJ36" s="73"/>
      <c r="MXK36" s="73"/>
      <c r="MXL36" s="73"/>
      <c r="MXM36" s="73"/>
      <c r="MXN36" s="73"/>
      <c r="MXO36" s="73"/>
      <c r="MXP36" s="73"/>
      <c r="MXQ36" s="73"/>
      <c r="MXR36" s="73"/>
      <c r="MXS36" s="73"/>
      <c r="MXT36" s="73"/>
      <c r="MXU36" s="73"/>
      <c r="MXV36" s="73"/>
      <c r="MXW36" s="73"/>
      <c r="MXX36" s="73"/>
      <c r="MXY36" s="73"/>
      <c r="MXZ36" s="74"/>
      <c r="MYA36" s="73"/>
      <c r="MYB36" s="73"/>
      <c r="MYC36" s="73"/>
      <c r="MYD36" s="73"/>
      <c r="MYE36" s="73"/>
      <c r="MYF36" s="73"/>
      <c r="MYG36" s="73"/>
      <c r="MYH36" s="73"/>
      <c r="MYI36" s="73"/>
      <c r="MYJ36" s="73"/>
      <c r="MYK36" s="73"/>
      <c r="MYL36" s="73"/>
      <c r="MYM36" s="73"/>
      <c r="MYN36" s="73"/>
      <c r="MYO36" s="73"/>
      <c r="MYP36" s="73"/>
      <c r="MYQ36" s="73"/>
      <c r="MYR36" s="73"/>
      <c r="MYS36" s="73"/>
      <c r="MYT36" s="73"/>
      <c r="MYU36" s="73"/>
      <c r="MYV36" s="73"/>
      <c r="MYW36" s="73"/>
      <c r="MYX36" s="73"/>
      <c r="MYY36" s="73"/>
      <c r="MYZ36" s="74"/>
      <c r="MZA36" s="73"/>
      <c r="MZB36" s="73"/>
      <c r="MZC36" s="73"/>
      <c r="MZD36" s="73"/>
      <c r="MZE36" s="73"/>
      <c r="MZF36" s="73"/>
      <c r="MZG36" s="73"/>
      <c r="MZH36" s="73"/>
      <c r="MZI36" s="73"/>
      <c r="MZJ36" s="73"/>
      <c r="MZK36" s="73"/>
      <c r="MZL36" s="73"/>
      <c r="MZM36" s="73"/>
      <c r="MZN36" s="73"/>
      <c r="MZO36" s="73"/>
      <c r="MZP36" s="73"/>
      <c r="MZQ36" s="73"/>
      <c r="MZR36" s="73"/>
      <c r="MZS36" s="73"/>
      <c r="MZT36" s="73"/>
      <c r="MZU36" s="73"/>
      <c r="MZV36" s="73"/>
      <c r="MZW36" s="73"/>
      <c r="MZX36" s="73"/>
      <c r="MZY36" s="73"/>
      <c r="MZZ36" s="74"/>
      <c r="NAA36" s="73"/>
      <c r="NAB36" s="73"/>
      <c r="NAC36" s="73"/>
      <c r="NAD36" s="73"/>
      <c r="NAE36" s="73"/>
      <c r="NAF36" s="73"/>
      <c r="NAG36" s="73"/>
      <c r="NAH36" s="73"/>
      <c r="NAI36" s="73"/>
      <c r="NAJ36" s="73"/>
      <c r="NAK36" s="73"/>
      <c r="NAL36" s="73"/>
      <c r="NAM36" s="73"/>
      <c r="NAN36" s="73"/>
      <c r="NAO36" s="73"/>
      <c r="NAP36" s="73"/>
      <c r="NAQ36" s="73"/>
      <c r="NAR36" s="73"/>
      <c r="NAS36" s="73"/>
      <c r="NAT36" s="73"/>
      <c r="NAU36" s="73"/>
      <c r="NAV36" s="73"/>
      <c r="NAW36" s="73"/>
      <c r="NAX36" s="73"/>
      <c r="NAY36" s="73"/>
      <c r="NAZ36" s="74"/>
      <c r="NBA36" s="73"/>
      <c r="NBB36" s="73"/>
      <c r="NBC36" s="73"/>
      <c r="NBD36" s="73"/>
      <c r="NBE36" s="73"/>
      <c r="NBF36" s="73"/>
      <c r="NBG36" s="73"/>
      <c r="NBH36" s="73"/>
      <c r="NBI36" s="73"/>
      <c r="NBJ36" s="73"/>
      <c r="NBK36" s="73"/>
      <c r="NBL36" s="73"/>
      <c r="NBM36" s="73"/>
      <c r="NBN36" s="73"/>
      <c r="NBO36" s="73"/>
      <c r="NBP36" s="73"/>
      <c r="NBQ36" s="73"/>
      <c r="NBR36" s="73"/>
      <c r="NBS36" s="73"/>
      <c r="NBT36" s="73"/>
      <c r="NBU36" s="73"/>
      <c r="NBV36" s="73"/>
      <c r="NBW36" s="73"/>
      <c r="NBX36" s="73"/>
      <c r="NBY36" s="73"/>
      <c r="NBZ36" s="74"/>
      <c r="NCA36" s="73"/>
      <c r="NCB36" s="73"/>
      <c r="NCC36" s="73"/>
      <c r="NCD36" s="73"/>
      <c r="NCE36" s="73"/>
      <c r="NCF36" s="73"/>
      <c r="NCG36" s="73"/>
      <c r="NCH36" s="73"/>
      <c r="NCI36" s="73"/>
      <c r="NCJ36" s="73"/>
      <c r="NCK36" s="73"/>
      <c r="NCL36" s="73"/>
      <c r="NCM36" s="73"/>
      <c r="NCN36" s="73"/>
      <c r="NCO36" s="73"/>
      <c r="NCP36" s="73"/>
      <c r="NCQ36" s="73"/>
      <c r="NCR36" s="73"/>
      <c r="NCS36" s="73"/>
      <c r="NCT36" s="73"/>
      <c r="NCU36" s="73"/>
      <c r="NCV36" s="73"/>
      <c r="NCW36" s="73"/>
      <c r="NCX36" s="73"/>
      <c r="NCY36" s="73"/>
      <c r="NCZ36" s="74"/>
      <c r="NDA36" s="73"/>
      <c r="NDB36" s="73"/>
      <c r="NDC36" s="73"/>
      <c r="NDD36" s="73"/>
      <c r="NDE36" s="73"/>
      <c r="NDF36" s="73"/>
      <c r="NDG36" s="73"/>
      <c r="NDH36" s="73"/>
      <c r="NDI36" s="73"/>
      <c r="NDJ36" s="73"/>
      <c r="NDK36" s="73"/>
      <c r="NDL36" s="73"/>
      <c r="NDM36" s="73"/>
      <c r="NDN36" s="73"/>
      <c r="NDO36" s="73"/>
      <c r="NDP36" s="73"/>
      <c r="NDQ36" s="73"/>
      <c r="NDR36" s="73"/>
      <c r="NDS36" s="73"/>
      <c r="NDT36" s="73"/>
      <c r="NDU36" s="73"/>
      <c r="NDV36" s="73"/>
      <c r="NDW36" s="73"/>
      <c r="NDX36" s="73"/>
      <c r="NDY36" s="73"/>
      <c r="NDZ36" s="74"/>
      <c r="NEA36" s="73"/>
      <c r="NEB36" s="73"/>
      <c r="NEC36" s="73"/>
      <c r="NED36" s="73"/>
      <c r="NEE36" s="73"/>
      <c r="NEF36" s="73"/>
      <c r="NEG36" s="73"/>
      <c r="NEH36" s="73"/>
      <c r="NEI36" s="73"/>
      <c r="NEJ36" s="73"/>
      <c r="NEK36" s="73"/>
      <c r="NEL36" s="73"/>
      <c r="NEM36" s="73"/>
      <c r="NEN36" s="73"/>
      <c r="NEO36" s="73"/>
      <c r="NEP36" s="73"/>
      <c r="NEQ36" s="73"/>
      <c r="NER36" s="73"/>
      <c r="NES36" s="73"/>
      <c r="NET36" s="73"/>
      <c r="NEU36" s="73"/>
      <c r="NEV36" s="73"/>
      <c r="NEW36" s="73"/>
      <c r="NEX36" s="73"/>
      <c r="NEY36" s="73"/>
      <c r="NEZ36" s="74"/>
      <c r="NFA36" s="73"/>
      <c r="NFB36" s="73"/>
      <c r="NFC36" s="73"/>
      <c r="NFD36" s="73"/>
      <c r="NFE36" s="73"/>
      <c r="NFF36" s="73"/>
      <c r="NFG36" s="73"/>
      <c r="NFH36" s="73"/>
      <c r="NFI36" s="73"/>
      <c r="NFJ36" s="73"/>
      <c r="NFK36" s="73"/>
      <c r="NFL36" s="73"/>
      <c r="NFM36" s="73"/>
      <c r="NFN36" s="73"/>
      <c r="NFO36" s="73"/>
      <c r="NFP36" s="73"/>
      <c r="NFQ36" s="73"/>
      <c r="NFR36" s="73"/>
      <c r="NFS36" s="73"/>
      <c r="NFT36" s="73"/>
      <c r="NFU36" s="73"/>
      <c r="NFV36" s="73"/>
      <c r="NFW36" s="73"/>
      <c r="NFX36" s="73"/>
      <c r="NFY36" s="73"/>
      <c r="NFZ36" s="74"/>
      <c r="NGA36" s="73"/>
      <c r="NGB36" s="73"/>
      <c r="NGC36" s="73"/>
      <c r="NGD36" s="73"/>
      <c r="NGE36" s="73"/>
      <c r="NGF36" s="73"/>
      <c r="NGG36" s="73"/>
      <c r="NGH36" s="73"/>
      <c r="NGI36" s="73"/>
      <c r="NGJ36" s="73"/>
      <c r="NGK36" s="73"/>
      <c r="NGL36" s="73"/>
      <c r="NGM36" s="73"/>
      <c r="NGN36" s="73"/>
      <c r="NGO36" s="73"/>
      <c r="NGP36" s="73"/>
      <c r="NGQ36" s="73"/>
      <c r="NGR36" s="73"/>
      <c r="NGS36" s="73"/>
      <c r="NGT36" s="73"/>
      <c r="NGU36" s="73"/>
      <c r="NGV36" s="73"/>
      <c r="NGW36" s="73"/>
      <c r="NGX36" s="73"/>
      <c r="NGY36" s="73"/>
      <c r="NGZ36" s="74"/>
      <c r="NHA36" s="73"/>
      <c r="NHB36" s="73"/>
      <c r="NHC36" s="73"/>
      <c r="NHD36" s="73"/>
      <c r="NHE36" s="73"/>
      <c r="NHF36" s="73"/>
      <c r="NHG36" s="73"/>
      <c r="NHH36" s="73"/>
      <c r="NHI36" s="73"/>
      <c r="NHJ36" s="73"/>
      <c r="NHK36" s="73"/>
      <c r="NHL36" s="73"/>
      <c r="NHM36" s="73"/>
      <c r="NHN36" s="73"/>
      <c r="NHO36" s="73"/>
      <c r="NHP36" s="73"/>
      <c r="NHQ36" s="73"/>
      <c r="NHR36" s="73"/>
      <c r="NHS36" s="73"/>
      <c r="NHT36" s="73"/>
      <c r="NHU36" s="73"/>
      <c r="NHV36" s="73"/>
      <c r="NHW36" s="73"/>
      <c r="NHX36" s="73"/>
      <c r="NHY36" s="73"/>
      <c r="NHZ36" s="74"/>
      <c r="NIA36" s="73"/>
      <c r="NIB36" s="73"/>
      <c r="NIC36" s="73"/>
      <c r="NID36" s="73"/>
      <c r="NIE36" s="73"/>
      <c r="NIF36" s="73"/>
      <c r="NIG36" s="73"/>
      <c r="NIH36" s="73"/>
      <c r="NII36" s="73"/>
      <c r="NIJ36" s="73"/>
      <c r="NIK36" s="73"/>
      <c r="NIL36" s="73"/>
      <c r="NIM36" s="73"/>
      <c r="NIN36" s="73"/>
      <c r="NIO36" s="73"/>
      <c r="NIP36" s="73"/>
      <c r="NIQ36" s="73"/>
      <c r="NIR36" s="73"/>
      <c r="NIS36" s="73"/>
      <c r="NIT36" s="73"/>
      <c r="NIU36" s="73"/>
      <c r="NIV36" s="73"/>
      <c r="NIW36" s="73"/>
      <c r="NIX36" s="73"/>
      <c r="NIY36" s="73"/>
      <c r="NIZ36" s="74"/>
      <c r="NJA36" s="73"/>
      <c r="NJB36" s="73"/>
      <c r="NJC36" s="73"/>
      <c r="NJD36" s="73"/>
      <c r="NJE36" s="73"/>
      <c r="NJF36" s="73"/>
      <c r="NJG36" s="73"/>
      <c r="NJH36" s="73"/>
      <c r="NJI36" s="73"/>
      <c r="NJJ36" s="73"/>
      <c r="NJK36" s="73"/>
      <c r="NJL36" s="73"/>
      <c r="NJM36" s="73"/>
      <c r="NJN36" s="73"/>
      <c r="NJO36" s="73"/>
      <c r="NJP36" s="73"/>
      <c r="NJQ36" s="73"/>
      <c r="NJR36" s="73"/>
      <c r="NJS36" s="73"/>
      <c r="NJT36" s="73"/>
      <c r="NJU36" s="73"/>
      <c r="NJV36" s="73"/>
      <c r="NJW36" s="73"/>
      <c r="NJX36" s="73"/>
      <c r="NJY36" s="73"/>
      <c r="NJZ36" s="74"/>
      <c r="NKA36" s="73"/>
      <c r="NKB36" s="73"/>
      <c r="NKC36" s="73"/>
      <c r="NKD36" s="73"/>
      <c r="NKE36" s="73"/>
      <c r="NKF36" s="73"/>
      <c r="NKG36" s="73"/>
      <c r="NKH36" s="73"/>
      <c r="NKI36" s="73"/>
      <c r="NKJ36" s="73"/>
      <c r="NKK36" s="73"/>
      <c r="NKL36" s="73"/>
      <c r="NKM36" s="73"/>
      <c r="NKN36" s="73"/>
      <c r="NKO36" s="73"/>
      <c r="NKP36" s="73"/>
      <c r="NKQ36" s="73"/>
      <c r="NKR36" s="73"/>
      <c r="NKS36" s="73"/>
      <c r="NKT36" s="73"/>
      <c r="NKU36" s="73"/>
      <c r="NKV36" s="73"/>
      <c r="NKW36" s="73"/>
      <c r="NKX36" s="73"/>
      <c r="NKY36" s="73"/>
      <c r="NKZ36" s="74"/>
      <c r="NLA36" s="73"/>
      <c r="NLB36" s="73"/>
      <c r="NLC36" s="73"/>
      <c r="NLD36" s="73"/>
      <c r="NLE36" s="73"/>
      <c r="NLF36" s="73"/>
      <c r="NLG36" s="73"/>
      <c r="NLH36" s="73"/>
      <c r="NLI36" s="73"/>
      <c r="NLJ36" s="73"/>
      <c r="NLK36" s="73"/>
      <c r="NLL36" s="73"/>
      <c r="NLM36" s="73"/>
      <c r="NLN36" s="73"/>
      <c r="NLO36" s="73"/>
      <c r="NLP36" s="73"/>
      <c r="NLQ36" s="73"/>
      <c r="NLR36" s="73"/>
      <c r="NLS36" s="73"/>
      <c r="NLT36" s="73"/>
      <c r="NLU36" s="73"/>
      <c r="NLV36" s="73"/>
      <c r="NLW36" s="73"/>
      <c r="NLX36" s="73"/>
      <c r="NLY36" s="73"/>
      <c r="NLZ36" s="74"/>
      <c r="NMA36" s="73"/>
      <c r="NMB36" s="73"/>
      <c r="NMC36" s="73"/>
      <c r="NMD36" s="73"/>
      <c r="NME36" s="73"/>
      <c r="NMF36" s="73"/>
      <c r="NMG36" s="73"/>
      <c r="NMH36" s="73"/>
      <c r="NMI36" s="73"/>
      <c r="NMJ36" s="73"/>
      <c r="NMK36" s="73"/>
      <c r="NML36" s="73"/>
      <c r="NMM36" s="73"/>
      <c r="NMN36" s="73"/>
      <c r="NMO36" s="73"/>
      <c r="NMP36" s="73"/>
      <c r="NMQ36" s="73"/>
      <c r="NMR36" s="73"/>
      <c r="NMS36" s="73"/>
      <c r="NMT36" s="73"/>
      <c r="NMU36" s="73"/>
      <c r="NMV36" s="73"/>
      <c r="NMW36" s="73"/>
      <c r="NMX36" s="73"/>
      <c r="NMY36" s="73"/>
      <c r="NMZ36" s="74"/>
      <c r="NNA36" s="73"/>
      <c r="NNB36" s="73"/>
      <c r="NNC36" s="73"/>
      <c r="NND36" s="73"/>
      <c r="NNE36" s="73"/>
      <c r="NNF36" s="73"/>
      <c r="NNG36" s="73"/>
      <c r="NNH36" s="73"/>
      <c r="NNI36" s="73"/>
      <c r="NNJ36" s="73"/>
      <c r="NNK36" s="73"/>
      <c r="NNL36" s="73"/>
      <c r="NNM36" s="73"/>
      <c r="NNN36" s="73"/>
      <c r="NNO36" s="73"/>
      <c r="NNP36" s="73"/>
      <c r="NNQ36" s="73"/>
      <c r="NNR36" s="73"/>
      <c r="NNS36" s="73"/>
      <c r="NNT36" s="73"/>
      <c r="NNU36" s="73"/>
      <c r="NNV36" s="73"/>
      <c r="NNW36" s="73"/>
      <c r="NNX36" s="73"/>
      <c r="NNY36" s="73"/>
      <c r="NNZ36" s="74"/>
      <c r="NOA36" s="73"/>
      <c r="NOB36" s="73"/>
      <c r="NOC36" s="73"/>
      <c r="NOD36" s="73"/>
      <c r="NOE36" s="73"/>
      <c r="NOF36" s="73"/>
      <c r="NOG36" s="73"/>
      <c r="NOH36" s="73"/>
      <c r="NOI36" s="73"/>
      <c r="NOJ36" s="73"/>
      <c r="NOK36" s="73"/>
      <c r="NOL36" s="73"/>
      <c r="NOM36" s="73"/>
      <c r="NON36" s="73"/>
      <c r="NOO36" s="73"/>
      <c r="NOP36" s="73"/>
      <c r="NOQ36" s="73"/>
      <c r="NOR36" s="73"/>
      <c r="NOS36" s="73"/>
      <c r="NOT36" s="73"/>
      <c r="NOU36" s="73"/>
      <c r="NOV36" s="73"/>
      <c r="NOW36" s="73"/>
      <c r="NOX36" s="73"/>
      <c r="NOY36" s="73"/>
      <c r="NOZ36" s="74"/>
      <c r="NPA36" s="73"/>
      <c r="NPB36" s="73"/>
      <c r="NPC36" s="73"/>
      <c r="NPD36" s="73"/>
      <c r="NPE36" s="73"/>
      <c r="NPF36" s="73"/>
      <c r="NPG36" s="73"/>
      <c r="NPH36" s="73"/>
      <c r="NPI36" s="73"/>
      <c r="NPJ36" s="73"/>
      <c r="NPK36" s="73"/>
      <c r="NPL36" s="73"/>
      <c r="NPM36" s="73"/>
      <c r="NPN36" s="73"/>
      <c r="NPO36" s="73"/>
      <c r="NPP36" s="73"/>
      <c r="NPQ36" s="73"/>
      <c r="NPR36" s="73"/>
      <c r="NPS36" s="73"/>
      <c r="NPT36" s="73"/>
      <c r="NPU36" s="73"/>
      <c r="NPV36" s="73"/>
      <c r="NPW36" s="73"/>
      <c r="NPX36" s="73"/>
      <c r="NPY36" s="73"/>
      <c r="NPZ36" s="74"/>
      <c r="NQA36" s="73"/>
      <c r="NQB36" s="73"/>
      <c r="NQC36" s="73"/>
      <c r="NQD36" s="73"/>
      <c r="NQE36" s="73"/>
      <c r="NQF36" s="73"/>
      <c r="NQG36" s="73"/>
      <c r="NQH36" s="73"/>
      <c r="NQI36" s="73"/>
      <c r="NQJ36" s="73"/>
      <c r="NQK36" s="73"/>
      <c r="NQL36" s="73"/>
      <c r="NQM36" s="73"/>
      <c r="NQN36" s="73"/>
      <c r="NQO36" s="73"/>
      <c r="NQP36" s="73"/>
      <c r="NQQ36" s="73"/>
      <c r="NQR36" s="73"/>
      <c r="NQS36" s="73"/>
      <c r="NQT36" s="73"/>
      <c r="NQU36" s="73"/>
      <c r="NQV36" s="73"/>
      <c r="NQW36" s="73"/>
      <c r="NQX36" s="73"/>
      <c r="NQY36" s="73"/>
      <c r="NQZ36" s="74"/>
      <c r="NRA36" s="73"/>
      <c r="NRB36" s="73"/>
      <c r="NRC36" s="73"/>
      <c r="NRD36" s="73"/>
      <c r="NRE36" s="73"/>
      <c r="NRF36" s="73"/>
      <c r="NRG36" s="73"/>
      <c r="NRH36" s="73"/>
      <c r="NRI36" s="73"/>
      <c r="NRJ36" s="73"/>
      <c r="NRK36" s="73"/>
      <c r="NRL36" s="73"/>
      <c r="NRM36" s="73"/>
      <c r="NRN36" s="73"/>
      <c r="NRO36" s="73"/>
      <c r="NRP36" s="73"/>
      <c r="NRQ36" s="73"/>
      <c r="NRR36" s="73"/>
      <c r="NRS36" s="73"/>
      <c r="NRT36" s="73"/>
      <c r="NRU36" s="73"/>
      <c r="NRV36" s="73"/>
      <c r="NRW36" s="73"/>
      <c r="NRX36" s="73"/>
      <c r="NRY36" s="73"/>
      <c r="NRZ36" s="74"/>
      <c r="NSA36" s="73"/>
      <c r="NSB36" s="73"/>
      <c r="NSC36" s="73"/>
      <c r="NSD36" s="73"/>
      <c r="NSE36" s="73"/>
      <c r="NSF36" s="73"/>
      <c r="NSG36" s="73"/>
      <c r="NSH36" s="73"/>
      <c r="NSI36" s="73"/>
      <c r="NSJ36" s="73"/>
      <c r="NSK36" s="73"/>
      <c r="NSL36" s="73"/>
      <c r="NSM36" s="73"/>
      <c r="NSN36" s="73"/>
      <c r="NSO36" s="73"/>
      <c r="NSP36" s="73"/>
      <c r="NSQ36" s="73"/>
      <c r="NSR36" s="73"/>
      <c r="NSS36" s="73"/>
      <c r="NST36" s="73"/>
      <c r="NSU36" s="73"/>
      <c r="NSV36" s="73"/>
      <c r="NSW36" s="73"/>
      <c r="NSX36" s="73"/>
      <c r="NSY36" s="73"/>
      <c r="NSZ36" s="74"/>
      <c r="NTA36" s="73"/>
      <c r="NTB36" s="73"/>
      <c r="NTC36" s="73"/>
      <c r="NTD36" s="73"/>
      <c r="NTE36" s="73"/>
      <c r="NTF36" s="73"/>
      <c r="NTG36" s="73"/>
      <c r="NTH36" s="73"/>
      <c r="NTI36" s="73"/>
      <c r="NTJ36" s="73"/>
      <c r="NTK36" s="73"/>
      <c r="NTL36" s="73"/>
      <c r="NTM36" s="73"/>
      <c r="NTN36" s="73"/>
      <c r="NTO36" s="73"/>
      <c r="NTP36" s="73"/>
      <c r="NTQ36" s="73"/>
      <c r="NTR36" s="73"/>
      <c r="NTS36" s="73"/>
      <c r="NTT36" s="73"/>
      <c r="NTU36" s="73"/>
      <c r="NTV36" s="73"/>
      <c r="NTW36" s="73"/>
      <c r="NTX36" s="73"/>
      <c r="NTY36" s="73"/>
      <c r="NTZ36" s="74"/>
      <c r="NUA36" s="73"/>
      <c r="NUB36" s="73"/>
      <c r="NUC36" s="73"/>
      <c r="NUD36" s="73"/>
      <c r="NUE36" s="73"/>
      <c r="NUF36" s="73"/>
      <c r="NUG36" s="73"/>
      <c r="NUH36" s="73"/>
      <c r="NUI36" s="73"/>
      <c r="NUJ36" s="73"/>
      <c r="NUK36" s="73"/>
      <c r="NUL36" s="73"/>
      <c r="NUM36" s="73"/>
      <c r="NUN36" s="73"/>
      <c r="NUO36" s="73"/>
      <c r="NUP36" s="73"/>
      <c r="NUQ36" s="73"/>
      <c r="NUR36" s="73"/>
      <c r="NUS36" s="73"/>
      <c r="NUT36" s="73"/>
      <c r="NUU36" s="73"/>
      <c r="NUV36" s="73"/>
      <c r="NUW36" s="73"/>
      <c r="NUX36" s="73"/>
      <c r="NUY36" s="73"/>
      <c r="NUZ36" s="74"/>
      <c r="NVA36" s="73"/>
      <c r="NVB36" s="73"/>
      <c r="NVC36" s="73"/>
      <c r="NVD36" s="73"/>
      <c r="NVE36" s="73"/>
      <c r="NVF36" s="73"/>
      <c r="NVG36" s="73"/>
      <c r="NVH36" s="73"/>
      <c r="NVI36" s="73"/>
      <c r="NVJ36" s="73"/>
      <c r="NVK36" s="73"/>
      <c r="NVL36" s="73"/>
      <c r="NVM36" s="73"/>
      <c r="NVN36" s="73"/>
      <c r="NVO36" s="73"/>
      <c r="NVP36" s="73"/>
      <c r="NVQ36" s="73"/>
      <c r="NVR36" s="73"/>
      <c r="NVS36" s="73"/>
      <c r="NVT36" s="73"/>
      <c r="NVU36" s="73"/>
      <c r="NVV36" s="73"/>
      <c r="NVW36" s="73"/>
      <c r="NVX36" s="73"/>
      <c r="NVY36" s="73"/>
      <c r="NVZ36" s="74"/>
      <c r="NWA36" s="73"/>
      <c r="NWB36" s="73"/>
      <c r="NWC36" s="73"/>
      <c r="NWD36" s="73"/>
      <c r="NWE36" s="73"/>
      <c r="NWF36" s="73"/>
      <c r="NWG36" s="73"/>
      <c r="NWH36" s="73"/>
      <c r="NWI36" s="73"/>
      <c r="NWJ36" s="73"/>
      <c r="NWK36" s="73"/>
      <c r="NWL36" s="73"/>
      <c r="NWM36" s="73"/>
      <c r="NWN36" s="73"/>
      <c r="NWO36" s="73"/>
      <c r="NWP36" s="73"/>
      <c r="NWQ36" s="73"/>
      <c r="NWR36" s="73"/>
      <c r="NWS36" s="73"/>
      <c r="NWT36" s="73"/>
      <c r="NWU36" s="73"/>
      <c r="NWV36" s="73"/>
      <c r="NWW36" s="73"/>
      <c r="NWX36" s="73"/>
      <c r="NWY36" s="73"/>
      <c r="NWZ36" s="74"/>
      <c r="NXA36" s="73"/>
      <c r="NXB36" s="73"/>
      <c r="NXC36" s="73"/>
      <c r="NXD36" s="73"/>
      <c r="NXE36" s="73"/>
      <c r="NXF36" s="73"/>
      <c r="NXG36" s="73"/>
      <c r="NXH36" s="73"/>
      <c r="NXI36" s="73"/>
      <c r="NXJ36" s="73"/>
      <c r="NXK36" s="73"/>
      <c r="NXL36" s="73"/>
      <c r="NXM36" s="73"/>
      <c r="NXN36" s="73"/>
      <c r="NXO36" s="73"/>
      <c r="NXP36" s="73"/>
      <c r="NXQ36" s="73"/>
      <c r="NXR36" s="73"/>
      <c r="NXS36" s="73"/>
      <c r="NXT36" s="73"/>
      <c r="NXU36" s="73"/>
      <c r="NXV36" s="73"/>
      <c r="NXW36" s="73"/>
      <c r="NXX36" s="73"/>
      <c r="NXY36" s="73"/>
      <c r="NXZ36" s="74"/>
      <c r="NYA36" s="73"/>
      <c r="NYB36" s="73"/>
      <c r="NYC36" s="73"/>
      <c r="NYD36" s="73"/>
      <c r="NYE36" s="73"/>
      <c r="NYF36" s="73"/>
      <c r="NYG36" s="73"/>
      <c r="NYH36" s="73"/>
      <c r="NYI36" s="73"/>
      <c r="NYJ36" s="73"/>
      <c r="NYK36" s="73"/>
      <c r="NYL36" s="73"/>
      <c r="NYM36" s="73"/>
      <c r="NYN36" s="73"/>
      <c r="NYO36" s="73"/>
      <c r="NYP36" s="73"/>
      <c r="NYQ36" s="73"/>
      <c r="NYR36" s="73"/>
      <c r="NYS36" s="73"/>
      <c r="NYT36" s="73"/>
      <c r="NYU36" s="73"/>
      <c r="NYV36" s="73"/>
      <c r="NYW36" s="73"/>
      <c r="NYX36" s="73"/>
      <c r="NYY36" s="73"/>
      <c r="NYZ36" s="74"/>
      <c r="NZA36" s="73"/>
      <c r="NZB36" s="73"/>
      <c r="NZC36" s="73"/>
      <c r="NZD36" s="73"/>
      <c r="NZE36" s="73"/>
      <c r="NZF36" s="73"/>
      <c r="NZG36" s="73"/>
      <c r="NZH36" s="73"/>
      <c r="NZI36" s="73"/>
      <c r="NZJ36" s="73"/>
      <c r="NZK36" s="73"/>
      <c r="NZL36" s="73"/>
      <c r="NZM36" s="73"/>
      <c r="NZN36" s="73"/>
      <c r="NZO36" s="73"/>
      <c r="NZP36" s="73"/>
      <c r="NZQ36" s="73"/>
      <c r="NZR36" s="73"/>
      <c r="NZS36" s="73"/>
      <c r="NZT36" s="73"/>
      <c r="NZU36" s="73"/>
      <c r="NZV36" s="73"/>
      <c r="NZW36" s="73"/>
      <c r="NZX36" s="73"/>
      <c r="NZY36" s="73"/>
      <c r="NZZ36" s="74"/>
      <c r="OAA36" s="73"/>
      <c r="OAB36" s="73"/>
      <c r="OAC36" s="73"/>
      <c r="OAD36" s="73"/>
      <c r="OAE36" s="73"/>
      <c r="OAF36" s="73"/>
      <c r="OAG36" s="73"/>
      <c r="OAH36" s="73"/>
      <c r="OAI36" s="73"/>
      <c r="OAJ36" s="73"/>
      <c r="OAK36" s="73"/>
      <c r="OAL36" s="73"/>
      <c r="OAM36" s="73"/>
      <c r="OAN36" s="73"/>
      <c r="OAO36" s="73"/>
      <c r="OAP36" s="73"/>
      <c r="OAQ36" s="73"/>
      <c r="OAR36" s="73"/>
      <c r="OAS36" s="73"/>
      <c r="OAT36" s="73"/>
      <c r="OAU36" s="73"/>
      <c r="OAV36" s="73"/>
      <c r="OAW36" s="73"/>
      <c r="OAX36" s="73"/>
      <c r="OAY36" s="73"/>
      <c r="OAZ36" s="74"/>
      <c r="OBA36" s="73"/>
      <c r="OBB36" s="73"/>
      <c r="OBC36" s="73"/>
      <c r="OBD36" s="73"/>
      <c r="OBE36" s="73"/>
      <c r="OBF36" s="73"/>
      <c r="OBG36" s="73"/>
      <c r="OBH36" s="73"/>
      <c r="OBI36" s="73"/>
      <c r="OBJ36" s="73"/>
      <c r="OBK36" s="73"/>
      <c r="OBL36" s="73"/>
      <c r="OBM36" s="73"/>
      <c r="OBN36" s="73"/>
      <c r="OBO36" s="73"/>
      <c r="OBP36" s="73"/>
      <c r="OBQ36" s="73"/>
      <c r="OBR36" s="73"/>
      <c r="OBS36" s="73"/>
      <c r="OBT36" s="73"/>
      <c r="OBU36" s="73"/>
      <c r="OBV36" s="73"/>
      <c r="OBW36" s="73"/>
      <c r="OBX36" s="73"/>
      <c r="OBY36" s="73"/>
      <c r="OBZ36" s="74"/>
      <c r="OCA36" s="73"/>
      <c r="OCB36" s="73"/>
      <c r="OCC36" s="73"/>
      <c r="OCD36" s="73"/>
      <c r="OCE36" s="73"/>
      <c r="OCF36" s="73"/>
      <c r="OCG36" s="73"/>
      <c r="OCH36" s="73"/>
      <c r="OCI36" s="73"/>
      <c r="OCJ36" s="73"/>
      <c r="OCK36" s="73"/>
      <c r="OCL36" s="73"/>
      <c r="OCM36" s="73"/>
      <c r="OCN36" s="73"/>
      <c r="OCO36" s="73"/>
      <c r="OCP36" s="73"/>
      <c r="OCQ36" s="73"/>
      <c r="OCR36" s="73"/>
      <c r="OCS36" s="73"/>
      <c r="OCT36" s="73"/>
      <c r="OCU36" s="73"/>
      <c r="OCV36" s="73"/>
      <c r="OCW36" s="73"/>
      <c r="OCX36" s="73"/>
      <c r="OCY36" s="73"/>
      <c r="OCZ36" s="74"/>
      <c r="ODA36" s="73"/>
      <c r="ODB36" s="73"/>
      <c r="ODC36" s="73"/>
      <c r="ODD36" s="73"/>
      <c r="ODE36" s="73"/>
      <c r="ODF36" s="73"/>
      <c r="ODG36" s="73"/>
      <c r="ODH36" s="73"/>
      <c r="ODI36" s="73"/>
      <c r="ODJ36" s="73"/>
      <c r="ODK36" s="73"/>
      <c r="ODL36" s="73"/>
      <c r="ODM36" s="73"/>
      <c r="ODN36" s="73"/>
      <c r="ODO36" s="73"/>
      <c r="ODP36" s="73"/>
      <c r="ODQ36" s="73"/>
      <c r="ODR36" s="73"/>
      <c r="ODS36" s="73"/>
      <c r="ODT36" s="73"/>
      <c r="ODU36" s="73"/>
      <c r="ODV36" s="73"/>
      <c r="ODW36" s="73"/>
      <c r="ODX36" s="73"/>
      <c r="ODY36" s="73"/>
      <c r="ODZ36" s="74"/>
      <c r="OEA36" s="73"/>
      <c r="OEB36" s="73"/>
      <c r="OEC36" s="73"/>
      <c r="OED36" s="73"/>
      <c r="OEE36" s="73"/>
      <c r="OEF36" s="73"/>
      <c r="OEG36" s="73"/>
      <c r="OEH36" s="73"/>
      <c r="OEI36" s="73"/>
      <c r="OEJ36" s="73"/>
      <c r="OEK36" s="73"/>
      <c r="OEL36" s="73"/>
      <c r="OEM36" s="73"/>
      <c r="OEN36" s="73"/>
      <c r="OEO36" s="73"/>
      <c r="OEP36" s="73"/>
      <c r="OEQ36" s="73"/>
      <c r="OER36" s="73"/>
      <c r="OES36" s="73"/>
      <c r="OET36" s="73"/>
      <c r="OEU36" s="73"/>
      <c r="OEV36" s="73"/>
      <c r="OEW36" s="73"/>
      <c r="OEX36" s="73"/>
      <c r="OEY36" s="73"/>
      <c r="OEZ36" s="74"/>
      <c r="OFA36" s="73"/>
      <c r="OFB36" s="73"/>
      <c r="OFC36" s="73"/>
      <c r="OFD36" s="73"/>
      <c r="OFE36" s="73"/>
      <c r="OFF36" s="73"/>
      <c r="OFG36" s="73"/>
      <c r="OFH36" s="73"/>
      <c r="OFI36" s="73"/>
      <c r="OFJ36" s="73"/>
      <c r="OFK36" s="73"/>
      <c r="OFL36" s="73"/>
      <c r="OFM36" s="73"/>
      <c r="OFN36" s="73"/>
      <c r="OFO36" s="73"/>
      <c r="OFP36" s="73"/>
      <c r="OFQ36" s="73"/>
      <c r="OFR36" s="73"/>
      <c r="OFS36" s="73"/>
      <c r="OFT36" s="73"/>
      <c r="OFU36" s="73"/>
      <c r="OFV36" s="73"/>
      <c r="OFW36" s="73"/>
      <c r="OFX36" s="73"/>
      <c r="OFY36" s="73"/>
      <c r="OFZ36" s="74"/>
      <c r="OGA36" s="73"/>
      <c r="OGB36" s="73"/>
      <c r="OGC36" s="73"/>
      <c r="OGD36" s="73"/>
      <c r="OGE36" s="73"/>
      <c r="OGF36" s="73"/>
      <c r="OGG36" s="73"/>
      <c r="OGH36" s="73"/>
      <c r="OGI36" s="73"/>
      <c r="OGJ36" s="73"/>
      <c r="OGK36" s="73"/>
      <c r="OGL36" s="73"/>
      <c r="OGM36" s="73"/>
      <c r="OGN36" s="73"/>
      <c r="OGO36" s="73"/>
      <c r="OGP36" s="73"/>
      <c r="OGQ36" s="73"/>
      <c r="OGR36" s="73"/>
      <c r="OGS36" s="73"/>
      <c r="OGT36" s="73"/>
      <c r="OGU36" s="73"/>
      <c r="OGV36" s="73"/>
      <c r="OGW36" s="73"/>
      <c r="OGX36" s="73"/>
      <c r="OGY36" s="73"/>
      <c r="OGZ36" s="74"/>
      <c r="OHA36" s="73"/>
      <c r="OHB36" s="73"/>
      <c r="OHC36" s="73"/>
      <c r="OHD36" s="73"/>
      <c r="OHE36" s="73"/>
      <c r="OHF36" s="73"/>
      <c r="OHG36" s="73"/>
      <c r="OHH36" s="73"/>
      <c r="OHI36" s="73"/>
      <c r="OHJ36" s="73"/>
      <c r="OHK36" s="73"/>
      <c r="OHL36" s="73"/>
      <c r="OHM36" s="73"/>
      <c r="OHN36" s="73"/>
      <c r="OHO36" s="73"/>
      <c r="OHP36" s="73"/>
      <c r="OHQ36" s="73"/>
      <c r="OHR36" s="73"/>
      <c r="OHS36" s="73"/>
      <c r="OHT36" s="73"/>
      <c r="OHU36" s="73"/>
      <c r="OHV36" s="73"/>
      <c r="OHW36" s="73"/>
      <c r="OHX36" s="73"/>
      <c r="OHY36" s="73"/>
      <c r="OHZ36" s="74"/>
      <c r="OIA36" s="73"/>
      <c r="OIB36" s="73"/>
      <c r="OIC36" s="73"/>
      <c r="OID36" s="73"/>
      <c r="OIE36" s="73"/>
      <c r="OIF36" s="73"/>
      <c r="OIG36" s="73"/>
      <c r="OIH36" s="73"/>
      <c r="OII36" s="73"/>
      <c r="OIJ36" s="73"/>
      <c r="OIK36" s="73"/>
      <c r="OIL36" s="73"/>
      <c r="OIM36" s="73"/>
      <c r="OIN36" s="73"/>
      <c r="OIO36" s="73"/>
      <c r="OIP36" s="73"/>
      <c r="OIQ36" s="73"/>
      <c r="OIR36" s="73"/>
      <c r="OIS36" s="73"/>
      <c r="OIT36" s="73"/>
      <c r="OIU36" s="73"/>
      <c r="OIV36" s="73"/>
      <c r="OIW36" s="73"/>
      <c r="OIX36" s="73"/>
      <c r="OIY36" s="73"/>
      <c r="OIZ36" s="74"/>
      <c r="OJA36" s="73"/>
      <c r="OJB36" s="73"/>
      <c r="OJC36" s="73"/>
      <c r="OJD36" s="73"/>
      <c r="OJE36" s="73"/>
      <c r="OJF36" s="73"/>
      <c r="OJG36" s="73"/>
      <c r="OJH36" s="73"/>
      <c r="OJI36" s="73"/>
      <c r="OJJ36" s="73"/>
      <c r="OJK36" s="73"/>
      <c r="OJL36" s="73"/>
      <c r="OJM36" s="73"/>
      <c r="OJN36" s="73"/>
      <c r="OJO36" s="73"/>
      <c r="OJP36" s="73"/>
      <c r="OJQ36" s="73"/>
      <c r="OJR36" s="73"/>
      <c r="OJS36" s="73"/>
      <c r="OJT36" s="73"/>
      <c r="OJU36" s="73"/>
      <c r="OJV36" s="73"/>
      <c r="OJW36" s="73"/>
      <c r="OJX36" s="73"/>
      <c r="OJY36" s="73"/>
      <c r="OJZ36" s="74"/>
      <c r="OKA36" s="73"/>
      <c r="OKB36" s="73"/>
      <c r="OKC36" s="73"/>
      <c r="OKD36" s="73"/>
      <c r="OKE36" s="73"/>
      <c r="OKF36" s="73"/>
      <c r="OKG36" s="73"/>
      <c r="OKH36" s="73"/>
      <c r="OKI36" s="73"/>
      <c r="OKJ36" s="73"/>
      <c r="OKK36" s="73"/>
      <c r="OKL36" s="73"/>
      <c r="OKM36" s="73"/>
      <c r="OKN36" s="73"/>
      <c r="OKO36" s="73"/>
      <c r="OKP36" s="73"/>
      <c r="OKQ36" s="73"/>
      <c r="OKR36" s="73"/>
      <c r="OKS36" s="73"/>
      <c r="OKT36" s="73"/>
      <c r="OKU36" s="73"/>
      <c r="OKV36" s="73"/>
      <c r="OKW36" s="73"/>
      <c r="OKX36" s="73"/>
      <c r="OKY36" s="73"/>
      <c r="OKZ36" s="74"/>
      <c r="OLA36" s="73"/>
      <c r="OLB36" s="73"/>
      <c r="OLC36" s="73"/>
      <c r="OLD36" s="73"/>
      <c r="OLE36" s="73"/>
      <c r="OLF36" s="73"/>
      <c r="OLG36" s="73"/>
      <c r="OLH36" s="73"/>
      <c r="OLI36" s="73"/>
      <c r="OLJ36" s="73"/>
      <c r="OLK36" s="73"/>
      <c r="OLL36" s="73"/>
      <c r="OLM36" s="73"/>
      <c r="OLN36" s="73"/>
      <c r="OLO36" s="73"/>
      <c r="OLP36" s="73"/>
      <c r="OLQ36" s="73"/>
      <c r="OLR36" s="73"/>
      <c r="OLS36" s="73"/>
      <c r="OLT36" s="73"/>
      <c r="OLU36" s="73"/>
      <c r="OLV36" s="73"/>
      <c r="OLW36" s="73"/>
      <c r="OLX36" s="73"/>
      <c r="OLY36" s="73"/>
      <c r="OLZ36" s="74"/>
      <c r="OMA36" s="73"/>
      <c r="OMB36" s="73"/>
      <c r="OMC36" s="73"/>
      <c r="OMD36" s="73"/>
      <c r="OME36" s="73"/>
      <c r="OMF36" s="73"/>
      <c r="OMG36" s="73"/>
      <c r="OMH36" s="73"/>
      <c r="OMI36" s="73"/>
      <c r="OMJ36" s="73"/>
      <c r="OMK36" s="73"/>
      <c r="OML36" s="73"/>
      <c r="OMM36" s="73"/>
      <c r="OMN36" s="73"/>
      <c r="OMO36" s="73"/>
      <c r="OMP36" s="73"/>
      <c r="OMQ36" s="73"/>
      <c r="OMR36" s="73"/>
      <c r="OMS36" s="73"/>
      <c r="OMT36" s="73"/>
      <c r="OMU36" s="73"/>
      <c r="OMV36" s="73"/>
      <c r="OMW36" s="73"/>
      <c r="OMX36" s="73"/>
      <c r="OMY36" s="73"/>
      <c r="OMZ36" s="74"/>
      <c r="ONA36" s="73"/>
      <c r="ONB36" s="73"/>
      <c r="ONC36" s="73"/>
      <c r="OND36" s="73"/>
      <c r="ONE36" s="73"/>
      <c r="ONF36" s="73"/>
      <c r="ONG36" s="73"/>
      <c r="ONH36" s="73"/>
      <c r="ONI36" s="73"/>
      <c r="ONJ36" s="73"/>
      <c r="ONK36" s="73"/>
      <c r="ONL36" s="73"/>
      <c r="ONM36" s="73"/>
      <c r="ONN36" s="73"/>
      <c r="ONO36" s="73"/>
      <c r="ONP36" s="73"/>
      <c r="ONQ36" s="73"/>
      <c r="ONR36" s="73"/>
      <c r="ONS36" s="73"/>
      <c r="ONT36" s="73"/>
      <c r="ONU36" s="73"/>
      <c r="ONV36" s="73"/>
      <c r="ONW36" s="73"/>
      <c r="ONX36" s="73"/>
      <c r="ONY36" s="73"/>
      <c r="ONZ36" s="74"/>
      <c r="OOA36" s="73"/>
      <c r="OOB36" s="73"/>
      <c r="OOC36" s="73"/>
      <c r="OOD36" s="73"/>
      <c r="OOE36" s="73"/>
      <c r="OOF36" s="73"/>
      <c r="OOG36" s="73"/>
      <c r="OOH36" s="73"/>
      <c r="OOI36" s="73"/>
      <c r="OOJ36" s="73"/>
      <c r="OOK36" s="73"/>
      <c r="OOL36" s="73"/>
      <c r="OOM36" s="73"/>
      <c r="OON36" s="73"/>
      <c r="OOO36" s="73"/>
      <c r="OOP36" s="73"/>
      <c r="OOQ36" s="73"/>
      <c r="OOR36" s="73"/>
      <c r="OOS36" s="73"/>
      <c r="OOT36" s="73"/>
      <c r="OOU36" s="73"/>
      <c r="OOV36" s="73"/>
      <c r="OOW36" s="73"/>
      <c r="OOX36" s="73"/>
      <c r="OOY36" s="73"/>
      <c r="OOZ36" s="74"/>
      <c r="OPA36" s="73"/>
      <c r="OPB36" s="73"/>
      <c r="OPC36" s="73"/>
      <c r="OPD36" s="73"/>
      <c r="OPE36" s="73"/>
      <c r="OPF36" s="73"/>
      <c r="OPG36" s="73"/>
      <c r="OPH36" s="73"/>
      <c r="OPI36" s="73"/>
      <c r="OPJ36" s="73"/>
      <c r="OPK36" s="73"/>
      <c r="OPL36" s="73"/>
      <c r="OPM36" s="73"/>
      <c r="OPN36" s="73"/>
      <c r="OPO36" s="73"/>
      <c r="OPP36" s="73"/>
      <c r="OPQ36" s="73"/>
      <c r="OPR36" s="73"/>
      <c r="OPS36" s="73"/>
      <c r="OPT36" s="73"/>
      <c r="OPU36" s="73"/>
      <c r="OPV36" s="73"/>
      <c r="OPW36" s="73"/>
      <c r="OPX36" s="73"/>
      <c r="OPY36" s="73"/>
      <c r="OPZ36" s="74"/>
      <c r="OQA36" s="73"/>
      <c r="OQB36" s="73"/>
      <c r="OQC36" s="73"/>
      <c r="OQD36" s="73"/>
      <c r="OQE36" s="73"/>
      <c r="OQF36" s="73"/>
      <c r="OQG36" s="73"/>
      <c r="OQH36" s="73"/>
      <c r="OQI36" s="73"/>
      <c r="OQJ36" s="73"/>
      <c r="OQK36" s="73"/>
      <c r="OQL36" s="73"/>
      <c r="OQM36" s="73"/>
      <c r="OQN36" s="73"/>
      <c r="OQO36" s="73"/>
      <c r="OQP36" s="73"/>
      <c r="OQQ36" s="73"/>
      <c r="OQR36" s="73"/>
      <c r="OQS36" s="73"/>
      <c r="OQT36" s="73"/>
      <c r="OQU36" s="73"/>
      <c r="OQV36" s="73"/>
      <c r="OQW36" s="73"/>
      <c r="OQX36" s="73"/>
      <c r="OQY36" s="73"/>
      <c r="OQZ36" s="74"/>
      <c r="ORA36" s="73"/>
      <c r="ORB36" s="73"/>
      <c r="ORC36" s="73"/>
      <c r="ORD36" s="73"/>
      <c r="ORE36" s="73"/>
      <c r="ORF36" s="73"/>
      <c r="ORG36" s="73"/>
      <c r="ORH36" s="73"/>
      <c r="ORI36" s="73"/>
      <c r="ORJ36" s="73"/>
      <c r="ORK36" s="73"/>
      <c r="ORL36" s="73"/>
      <c r="ORM36" s="73"/>
      <c r="ORN36" s="73"/>
      <c r="ORO36" s="73"/>
      <c r="ORP36" s="73"/>
      <c r="ORQ36" s="73"/>
      <c r="ORR36" s="73"/>
      <c r="ORS36" s="73"/>
      <c r="ORT36" s="73"/>
      <c r="ORU36" s="73"/>
      <c r="ORV36" s="73"/>
      <c r="ORW36" s="73"/>
      <c r="ORX36" s="73"/>
      <c r="ORY36" s="73"/>
      <c r="ORZ36" s="74"/>
      <c r="OSA36" s="73"/>
      <c r="OSB36" s="73"/>
      <c r="OSC36" s="73"/>
      <c r="OSD36" s="73"/>
      <c r="OSE36" s="73"/>
      <c r="OSF36" s="73"/>
      <c r="OSG36" s="73"/>
      <c r="OSH36" s="73"/>
      <c r="OSI36" s="73"/>
      <c r="OSJ36" s="73"/>
      <c r="OSK36" s="73"/>
      <c r="OSL36" s="73"/>
      <c r="OSM36" s="73"/>
      <c r="OSN36" s="73"/>
      <c r="OSO36" s="73"/>
      <c r="OSP36" s="73"/>
      <c r="OSQ36" s="73"/>
      <c r="OSR36" s="73"/>
      <c r="OSS36" s="73"/>
      <c r="OST36" s="73"/>
      <c r="OSU36" s="73"/>
      <c r="OSV36" s="73"/>
      <c r="OSW36" s="73"/>
      <c r="OSX36" s="73"/>
      <c r="OSY36" s="73"/>
      <c r="OSZ36" s="74"/>
      <c r="OTA36" s="73"/>
      <c r="OTB36" s="73"/>
      <c r="OTC36" s="73"/>
      <c r="OTD36" s="73"/>
      <c r="OTE36" s="73"/>
      <c r="OTF36" s="73"/>
      <c r="OTG36" s="73"/>
      <c r="OTH36" s="73"/>
      <c r="OTI36" s="73"/>
      <c r="OTJ36" s="73"/>
      <c r="OTK36" s="73"/>
      <c r="OTL36" s="73"/>
      <c r="OTM36" s="73"/>
      <c r="OTN36" s="73"/>
      <c r="OTO36" s="73"/>
      <c r="OTP36" s="73"/>
      <c r="OTQ36" s="73"/>
      <c r="OTR36" s="73"/>
      <c r="OTS36" s="73"/>
      <c r="OTT36" s="73"/>
      <c r="OTU36" s="73"/>
      <c r="OTV36" s="73"/>
      <c r="OTW36" s="73"/>
      <c r="OTX36" s="73"/>
      <c r="OTY36" s="73"/>
      <c r="OTZ36" s="74"/>
      <c r="OUA36" s="73"/>
      <c r="OUB36" s="73"/>
      <c r="OUC36" s="73"/>
      <c r="OUD36" s="73"/>
      <c r="OUE36" s="73"/>
      <c r="OUF36" s="73"/>
      <c r="OUG36" s="73"/>
      <c r="OUH36" s="73"/>
      <c r="OUI36" s="73"/>
      <c r="OUJ36" s="73"/>
      <c r="OUK36" s="73"/>
      <c r="OUL36" s="73"/>
      <c r="OUM36" s="73"/>
      <c r="OUN36" s="73"/>
      <c r="OUO36" s="73"/>
      <c r="OUP36" s="73"/>
      <c r="OUQ36" s="73"/>
      <c r="OUR36" s="73"/>
      <c r="OUS36" s="73"/>
      <c r="OUT36" s="73"/>
      <c r="OUU36" s="73"/>
      <c r="OUV36" s="73"/>
      <c r="OUW36" s="73"/>
      <c r="OUX36" s="73"/>
      <c r="OUY36" s="73"/>
      <c r="OUZ36" s="74"/>
      <c r="OVA36" s="73"/>
      <c r="OVB36" s="73"/>
      <c r="OVC36" s="73"/>
      <c r="OVD36" s="73"/>
      <c r="OVE36" s="73"/>
      <c r="OVF36" s="73"/>
      <c r="OVG36" s="73"/>
      <c r="OVH36" s="73"/>
      <c r="OVI36" s="73"/>
      <c r="OVJ36" s="73"/>
      <c r="OVK36" s="73"/>
      <c r="OVL36" s="73"/>
      <c r="OVM36" s="73"/>
      <c r="OVN36" s="73"/>
      <c r="OVO36" s="73"/>
      <c r="OVP36" s="73"/>
      <c r="OVQ36" s="73"/>
      <c r="OVR36" s="73"/>
      <c r="OVS36" s="73"/>
      <c r="OVT36" s="73"/>
      <c r="OVU36" s="73"/>
      <c r="OVV36" s="73"/>
      <c r="OVW36" s="73"/>
      <c r="OVX36" s="73"/>
      <c r="OVY36" s="73"/>
      <c r="OVZ36" s="74"/>
      <c r="OWA36" s="73"/>
      <c r="OWB36" s="73"/>
      <c r="OWC36" s="73"/>
      <c r="OWD36" s="73"/>
      <c r="OWE36" s="73"/>
      <c r="OWF36" s="73"/>
      <c r="OWG36" s="73"/>
      <c r="OWH36" s="73"/>
      <c r="OWI36" s="73"/>
      <c r="OWJ36" s="73"/>
      <c r="OWK36" s="73"/>
      <c r="OWL36" s="73"/>
      <c r="OWM36" s="73"/>
      <c r="OWN36" s="73"/>
      <c r="OWO36" s="73"/>
      <c r="OWP36" s="73"/>
      <c r="OWQ36" s="73"/>
      <c r="OWR36" s="73"/>
      <c r="OWS36" s="73"/>
      <c r="OWT36" s="73"/>
      <c r="OWU36" s="73"/>
      <c r="OWV36" s="73"/>
      <c r="OWW36" s="73"/>
      <c r="OWX36" s="73"/>
      <c r="OWY36" s="73"/>
      <c r="OWZ36" s="74"/>
      <c r="OXA36" s="73"/>
      <c r="OXB36" s="73"/>
      <c r="OXC36" s="73"/>
      <c r="OXD36" s="73"/>
      <c r="OXE36" s="73"/>
      <c r="OXF36" s="73"/>
      <c r="OXG36" s="73"/>
      <c r="OXH36" s="73"/>
      <c r="OXI36" s="73"/>
      <c r="OXJ36" s="73"/>
      <c r="OXK36" s="73"/>
      <c r="OXL36" s="73"/>
      <c r="OXM36" s="73"/>
      <c r="OXN36" s="73"/>
      <c r="OXO36" s="73"/>
      <c r="OXP36" s="73"/>
      <c r="OXQ36" s="73"/>
      <c r="OXR36" s="73"/>
      <c r="OXS36" s="73"/>
      <c r="OXT36" s="73"/>
      <c r="OXU36" s="73"/>
      <c r="OXV36" s="73"/>
      <c r="OXW36" s="73"/>
      <c r="OXX36" s="73"/>
      <c r="OXY36" s="73"/>
      <c r="OXZ36" s="74"/>
      <c r="OYA36" s="73"/>
      <c r="OYB36" s="73"/>
      <c r="OYC36" s="73"/>
      <c r="OYD36" s="73"/>
      <c r="OYE36" s="73"/>
      <c r="OYF36" s="73"/>
      <c r="OYG36" s="73"/>
      <c r="OYH36" s="73"/>
      <c r="OYI36" s="73"/>
      <c r="OYJ36" s="73"/>
      <c r="OYK36" s="73"/>
      <c r="OYL36" s="73"/>
      <c r="OYM36" s="73"/>
      <c r="OYN36" s="73"/>
      <c r="OYO36" s="73"/>
      <c r="OYP36" s="73"/>
      <c r="OYQ36" s="73"/>
      <c r="OYR36" s="73"/>
      <c r="OYS36" s="73"/>
      <c r="OYT36" s="73"/>
      <c r="OYU36" s="73"/>
      <c r="OYV36" s="73"/>
      <c r="OYW36" s="73"/>
      <c r="OYX36" s="73"/>
      <c r="OYY36" s="73"/>
      <c r="OYZ36" s="74"/>
      <c r="OZA36" s="73"/>
      <c r="OZB36" s="73"/>
      <c r="OZC36" s="73"/>
      <c r="OZD36" s="73"/>
      <c r="OZE36" s="73"/>
      <c r="OZF36" s="73"/>
      <c r="OZG36" s="73"/>
      <c r="OZH36" s="73"/>
      <c r="OZI36" s="73"/>
      <c r="OZJ36" s="73"/>
      <c r="OZK36" s="73"/>
      <c r="OZL36" s="73"/>
      <c r="OZM36" s="73"/>
      <c r="OZN36" s="73"/>
      <c r="OZO36" s="73"/>
      <c r="OZP36" s="73"/>
      <c r="OZQ36" s="73"/>
      <c r="OZR36" s="73"/>
      <c r="OZS36" s="73"/>
      <c r="OZT36" s="73"/>
      <c r="OZU36" s="73"/>
      <c r="OZV36" s="73"/>
      <c r="OZW36" s="73"/>
      <c r="OZX36" s="73"/>
      <c r="OZY36" s="73"/>
      <c r="OZZ36" s="74"/>
      <c r="PAA36" s="73"/>
      <c r="PAB36" s="73"/>
      <c r="PAC36" s="73"/>
      <c r="PAD36" s="73"/>
      <c r="PAE36" s="73"/>
      <c r="PAF36" s="73"/>
      <c r="PAG36" s="73"/>
      <c r="PAH36" s="73"/>
      <c r="PAI36" s="73"/>
      <c r="PAJ36" s="73"/>
      <c r="PAK36" s="73"/>
      <c r="PAL36" s="73"/>
      <c r="PAM36" s="73"/>
      <c r="PAN36" s="73"/>
      <c r="PAO36" s="73"/>
      <c r="PAP36" s="73"/>
      <c r="PAQ36" s="73"/>
      <c r="PAR36" s="73"/>
      <c r="PAS36" s="73"/>
      <c r="PAT36" s="73"/>
      <c r="PAU36" s="73"/>
      <c r="PAV36" s="73"/>
      <c r="PAW36" s="73"/>
      <c r="PAX36" s="73"/>
      <c r="PAY36" s="73"/>
      <c r="PAZ36" s="74"/>
      <c r="PBA36" s="73"/>
      <c r="PBB36" s="73"/>
      <c r="PBC36" s="73"/>
      <c r="PBD36" s="73"/>
      <c r="PBE36" s="73"/>
      <c r="PBF36" s="73"/>
      <c r="PBG36" s="73"/>
      <c r="PBH36" s="73"/>
      <c r="PBI36" s="73"/>
      <c r="PBJ36" s="73"/>
      <c r="PBK36" s="73"/>
      <c r="PBL36" s="73"/>
      <c r="PBM36" s="73"/>
      <c r="PBN36" s="73"/>
      <c r="PBO36" s="73"/>
      <c r="PBP36" s="73"/>
      <c r="PBQ36" s="73"/>
      <c r="PBR36" s="73"/>
      <c r="PBS36" s="73"/>
      <c r="PBT36" s="73"/>
      <c r="PBU36" s="73"/>
      <c r="PBV36" s="73"/>
      <c r="PBW36" s="73"/>
      <c r="PBX36" s="73"/>
      <c r="PBY36" s="73"/>
      <c r="PBZ36" s="74"/>
      <c r="PCA36" s="73"/>
      <c r="PCB36" s="73"/>
      <c r="PCC36" s="73"/>
      <c r="PCD36" s="73"/>
      <c r="PCE36" s="73"/>
      <c r="PCF36" s="73"/>
      <c r="PCG36" s="73"/>
      <c r="PCH36" s="73"/>
      <c r="PCI36" s="73"/>
      <c r="PCJ36" s="73"/>
      <c r="PCK36" s="73"/>
      <c r="PCL36" s="73"/>
      <c r="PCM36" s="73"/>
      <c r="PCN36" s="73"/>
      <c r="PCO36" s="73"/>
      <c r="PCP36" s="73"/>
      <c r="PCQ36" s="73"/>
      <c r="PCR36" s="73"/>
      <c r="PCS36" s="73"/>
      <c r="PCT36" s="73"/>
      <c r="PCU36" s="73"/>
      <c r="PCV36" s="73"/>
      <c r="PCW36" s="73"/>
      <c r="PCX36" s="73"/>
      <c r="PCY36" s="73"/>
      <c r="PCZ36" s="74"/>
      <c r="PDA36" s="73"/>
      <c r="PDB36" s="73"/>
      <c r="PDC36" s="73"/>
      <c r="PDD36" s="73"/>
      <c r="PDE36" s="73"/>
      <c r="PDF36" s="73"/>
      <c r="PDG36" s="73"/>
      <c r="PDH36" s="73"/>
      <c r="PDI36" s="73"/>
      <c r="PDJ36" s="73"/>
      <c r="PDK36" s="73"/>
      <c r="PDL36" s="73"/>
      <c r="PDM36" s="73"/>
      <c r="PDN36" s="73"/>
      <c r="PDO36" s="73"/>
      <c r="PDP36" s="73"/>
      <c r="PDQ36" s="73"/>
      <c r="PDR36" s="73"/>
      <c r="PDS36" s="73"/>
      <c r="PDT36" s="73"/>
      <c r="PDU36" s="73"/>
      <c r="PDV36" s="73"/>
      <c r="PDW36" s="73"/>
      <c r="PDX36" s="73"/>
      <c r="PDY36" s="73"/>
      <c r="PDZ36" s="74"/>
      <c r="PEA36" s="73"/>
      <c r="PEB36" s="73"/>
      <c r="PEC36" s="73"/>
      <c r="PED36" s="73"/>
      <c r="PEE36" s="73"/>
      <c r="PEF36" s="73"/>
      <c r="PEG36" s="73"/>
      <c r="PEH36" s="73"/>
      <c r="PEI36" s="73"/>
      <c r="PEJ36" s="73"/>
      <c r="PEK36" s="73"/>
      <c r="PEL36" s="73"/>
      <c r="PEM36" s="73"/>
      <c r="PEN36" s="73"/>
      <c r="PEO36" s="73"/>
      <c r="PEP36" s="73"/>
      <c r="PEQ36" s="73"/>
      <c r="PER36" s="73"/>
      <c r="PES36" s="73"/>
      <c r="PET36" s="73"/>
      <c r="PEU36" s="73"/>
      <c r="PEV36" s="73"/>
      <c r="PEW36" s="73"/>
      <c r="PEX36" s="73"/>
      <c r="PEY36" s="73"/>
      <c r="PEZ36" s="74"/>
      <c r="PFA36" s="73"/>
      <c r="PFB36" s="73"/>
      <c r="PFC36" s="73"/>
      <c r="PFD36" s="73"/>
      <c r="PFE36" s="73"/>
      <c r="PFF36" s="73"/>
      <c r="PFG36" s="73"/>
      <c r="PFH36" s="73"/>
      <c r="PFI36" s="73"/>
      <c r="PFJ36" s="73"/>
      <c r="PFK36" s="73"/>
      <c r="PFL36" s="73"/>
      <c r="PFM36" s="73"/>
      <c r="PFN36" s="73"/>
      <c r="PFO36" s="73"/>
      <c r="PFP36" s="73"/>
      <c r="PFQ36" s="73"/>
      <c r="PFR36" s="73"/>
      <c r="PFS36" s="73"/>
      <c r="PFT36" s="73"/>
      <c r="PFU36" s="73"/>
      <c r="PFV36" s="73"/>
      <c r="PFW36" s="73"/>
      <c r="PFX36" s="73"/>
      <c r="PFY36" s="73"/>
      <c r="PFZ36" s="74"/>
      <c r="PGA36" s="73"/>
      <c r="PGB36" s="73"/>
      <c r="PGC36" s="73"/>
      <c r="PGD36" s="73"/>
      <c r="PGE36" s="73"/>
      <c r="PGF36" s="73"/>
      <c r="PGG36" s="73"/>
      <c r="PGH36" s="73"/>
      <c r="PGI36" s="73"/>
      <c r="PGJ36" s="73"/>
      <c r="PGK36" s="73"/>
      <c r="PGL36" s="73"/>
      <c r="PGM36" s="73"/>
      <c r="PGN36" s="73"/>
      <c r="PGO36" s="73"/>
      <c r="PGP36" s="73"/>
      <c r="PGQ36" s="73"/>
      <c r="PGR36" s="73"/>
      <c r="PGS36" s="73"/>
      <c r="PGT36" s="73"/>
      <c r="PGU36" s="73"/>
      <c r="PGV36" s="73"/>
      <c r="PGW36" s="73"/>
      <c r="PGX36" s="73"/>
      <c r="PGY36" s="73"/>
      <c r="PGZ36" s="74"/>
      <c r="PHA36" s="73"/>
      <c r="PHB36" s="73"/>
      <c r="PHC36" s="73"/>
      <c r="PHD36" s="73"/>
      <c r="PHE36" s="73"/>
      <c r="PHF36" s="73"/>
      <c r="PHG36" s="73"/>
      <c r="PHH36" s="73"/>
      <c r="PHI36" s="73"/>
      <c r="PHJ36" s="73"/>
      <c r="PHK36" s="73"/>
      <c r="PHL36" s="73"/>
      <c r="PHM36" s="73"/>
      <c r="PHN36" s="73"/>
      <c r="PHO36" s="73"/>
      <c r="PHP36" s="73"/>
      <c r="PHQ36" s="73"/>
      <c r="PHR36" s="73"/>
      <c r="PHS36" s="73"/>
      <c r="PHT36" s="73"/>
      <c r="PHU36" s="73"/>
      <c r="PHV36" s="73"/>
      <c r="PHW36" s="73"/>
      <c r="PHX36" s="73"/>
      <c r="PHY36" s="73"/>
      <c r="PHZ36" s="74"/>
      <c r="PIA36" s="73"/>
      <c r="PIB36" s="73"/>
      <c r="PIC36" s="73"/>
      <c r="PID36" s="73"/>
      <c r="PIE36" s="73"/>
      <c r="PIF36" s="73"/>
      <c r="PIG36" s="73"/>
      <c r="PIH36" s="73"/>
      <c r="PII36" s="73"/>
      <c r="PIJ36" s="73"/>
      <c r="PIK36" s="73"/>
      <c r="PIL36" s="73"/>
      <c r="PIM36" s="73"/>
      <c r="PIN36" s="73"/>
      <c r="PIO36" s="73"/>
      <c r="PIP36" s="73"/>
      <c r="PIQ36" s="73"/>
      <c r="PIR36" s="73"/>
      <c r="PIS36" s="73"/>
      <c r="PIT36" s="73"/>
      <c r="PIU36" s="73"/>
      <c r="PIV36" s="73"/>
      <c r="PIW36" s="73"/>
      <c r="PIX36" s="73"/>
      <c r="PIY36" s="73"/>
      <c r="PIZ36" s="74"/>
      <c r="PJA36" s="73"/>
      <c r="PJB36" s="73"/>
      <c r="PJC36" s="73"/>
      <c r="PJD36" s="73"/>
      <c r="PJE36" s="73"/>
      <c r="PJF36" s="73"/>
      <c r="PJG36" s="73"/>
      <c r="PJH36" s="73"/>
      <c r="PJI36" s="73"/>
      <c r="PJJ36" s="73"/>
      <c r="PJK36" s="73"/>
      <c r="PJL36" s="73"/>
      <c r="PJM36" s="73"/>
      <c r="PJN36" s="73"/>
      <c r="PJO36" s="73"/>
      <c r="PJP36" s="73"/>
      <c r="PJQ36" s="73"/>
      <c r="PJR36" s="73"/>
      <c r="PJS36" s="73"/>
      <c r="PJT36" s="73"/>
      <c r="PJU36" s="73"/>
      <c r="PJV36" s="73"/>
      <c r="PJW36" s="73"/>
      <c r="PJX36" s="73"/>
      <c r="PJY36" s="73"/>
      <c r="PJZ36" s="74"/>
      <c r="PKA36" s="73"/>
      <c r="PKB36" s="73"/>
      <c r="PKC36" s="73"/>
      <c r="PKD36" s="73"/>
      <c r="PKE36" s="73"/>
      <c r="PKF36" s="73"/>
      <c r="PKG36" s="73"/>
      <c r="PKH36" s="73"/>
      <c r="PKI36" s="73"/>
      <c r="PKJ36" s="73"/>
      <c r="PKK36" s="73"/>
      <c r="PKL36" s="73"/>
      <c r="PKM36" s="73"/>
      <c r="PKN36" s="73"/>
      <c r="PKO36" s="73"/>
      <c r="PKP36" s="73"/>
      <c r="PKQ36" s="73"/>
      <c r="PKR36" s="73"/>
      <c r="PKS36" s="73"/>
      <c r="PKT36" s="73"/>
      <c r="PKU36" s="73"/>
      <c r="PKV36" s="73"/>
      <c r="PKW36" s="73"/>
      <c r="PKX36" s="73"/>
      <c r="PKY36" s="73"/>
      <c r="PKZ36" s="74"/>
      <c r="PLA36" s="73"/>
      <c r="PLB36" s="73"/>
      <c r="PLC36" s="73"/>
      <c r="PLD36" s="73"/>
      <c r="PLE36" s="73"/>
      <c r="PLF36" s="73"/>
      <c r="PLG36" s="73"/>
      <c r="PLH36" s="73"/>
      <c r="PLI36" s="73"/>
      <c r="PLJ36" s="73"/>
      <c r="PLK36" s="73"/>
      <c r="PLL36" s="73"/>
      <c r="PLM36" s="73"/>
      <c r="PLN36" s="73"/>
      <c r="PLO36" s="73"/>
      <c r="PLP36" s="73"/>
      <c r="PLQ36" s="73"/>
      <c r="PLR36" s="73"/>
      <c r="PLS36" s="73"/>
      <c r="PLT36" s="73"/>
      <c r="PLU36" s="73"/>
      <c r="PLV36" s="73"/>
      <c r="PLW36" s="73"/>
      <c r="PLX36" s="73"/>
      <c r="PLY36" s="73"/>
      <c r="PLZ36" s="74"/>
      <c r="PMA36" s="73"/>
      <c r="PMB36" s="73"/>
      <c r="PMC36" s="73"/>
      <c r="PMD36" s="73"/>
      <c r="PME36" s="73"/>
      <c r="PMF36" s="73"/>
      <c r="PMG36" s="73"/>
      <c r="PMH36" s="73"/>
      <c r="PMI36" s="73"/>
      <c r="PMJ36" s="73"/>
      <c r="PMK36" s="73"/>
      <c r="PML36" s="73"/>
      <c r="PMM36" s="73"/>
      <c r="PMN36" s="73"/>
      <c r="PMO36" s="73"/>
      <c r="PMP36" s="73"/>
      <c r="PMQ36" s="73"/>
      <c r="PMR36" s="73"/>
      <c r="PMS36" s="73"/>
      <c r="PMT36" s="73"/>
      <c r="PMU36" s="73"/>
      <c r="PMV36" s="73"/>
      <c r="PMW36" s="73"/>
      <c r="PMX36" s="73"/>
      <c r="PMY36" s="73"/>
      <c r="PMZ36" s="74"/>
      <c r="PNA36" s="73"/>
      <c r="PNB36" s="73"/>
      <c r="PNC36" s="73"/>
      <c r="PND36" s="73"/>
      <c r="PNE36" s="73"/>
      <c r="PNF36" s="73"/>
      <c r="PNG36" s="73"/>
      <c r="PNH36" s="73"/>
      <c r="PNI36" s="73"/>
      <c r="PNJ36" s="73"/>
      <c r="PNK36" s="73"/>
      <c r="PNL36" s="73"/>
      <c r="PNM36" s="73"/>
      <c r="PNN36" s="73"/>
      <c r="PNO36" s="73"/>
      <c r="PNP36" s="73"/>
      <c r="PNQ36" s="73"/>
      <c r="PNR36" s="73"/>
      <c r="PNS36" s="73"/>
      <c r="PNT36" s="73"/>
      <c r="PNU36" s="73"/>
      <c r="PNV36" s="73"/>
      <c r="PNW36" s="73"/>
      <c r="PNX36" s="73"/>
      <c r="PNY36" s="73"/>
      <c r="PNZ36" s="74"/>
      <c r="POA36" s="73"/>
      <c r="POB36" s="73"/>
      <c r="POC36" s="73"/>
      <c r="POD36" s="73"/>
      <c r="POE36" s="73"/>
      <c r="POF36" s="73"/>
      <c r="POG36" s="73"/>
      <c r="POH36" s="73"/>
      <c r="POI36" s="73"/>
      <c r="POJ36" s="73"/>
      <c r="POK36" s="73"/>
      <c r="POL36" s="73"/>
      <c r="POM36" s="73"/>
      <c r="PON36" s="73"/>
      <c r="POO36" s="73"/>
      <c r="POP36" s="73"/>
      <c r="POQ36" s="73"/>
      <c r="POR36" s="73"/>
      <c r="POS36" s="73"/>
      <c r="POT36" s="73"/>
      <c r="POU36" s="73"/>
      <c r="POV36" s="73"/>
      <c r="POW36" s="73"/>
      <c r="POX36" s="73"/>
      <c r="POY36" s="73"/>
      <c r="POZ36" s="74"/>
      <c r="PPA36" s="73"/>
      <c r="PPB36" s="73"/>
      <c r="PPC36" s="73"/>
      <c r="PPD36" s="73"/>
      <c r="PPE36" s="73"/>
      <c r="PPF36" s="73"/>
      <c r="PPG36" s="73"/>
      <c r="PPH36" s="73"/>
      <c r="PPI36" s="73"/>
      <c r="PPJ36" s="73"/>
      <c r="PPK36" s="73"/>
      <c r="PPL36" s="73"/>
      <c r="PPM36" s="73"/>
      <c r="PPN36" s="73"/>
      <c r="PPO36" s="73"/>
      <c r="PPP36" s="73"/>
      <c r="PPQ36" s="73"/>
      <c r="PPR36" s="73"/>
      <c r="PPS36" s="73"/>
      <c r="PPT36" s="73"/>
      <c r="PPU36" s="73"/>
      <c r="PPV36" s="73"/>
      <c r="PPW36" s="73"/>
      <c r="PPX36" s="73"/>
      <c r="PPY36" s="73"/>
      <c r="PPZ36" s="74"/>
      <c r="PQA36" s="73"/>
      <c r="PQB36" s="73"/>
      <c r="PQC36" s="73"/>
      <c r="PQD36" s="73"/>
      <c r="PQE36" s="73"/>
      <c r="PQF36" s="73"/>
      <c r="PQG36" s="73"/>
      <c r="PQH36" s="73"/>
      <c r="PQI36" s="73"/>
      <c r="PQJ36" s="73"/>
      <c r="PQK36" s="73"/>
      <c r="PQL36" s="73"/>
      <c r="PQM36" s="73"/>
      <c r="PQN36" s="73"/>
      <c r="PQO36" s="73"/>
      <c r="PQP36" s="73"/>
      <c r="PQQ36" s="73"/>
      <c r="PQR36" s="73"/>
      <c r="PQS36" s="73"/>
      <c r="PQT36" s="73"/>
      <c r="PQU36" s="73"/>
      <c r="PQV36" s="73"/>
      <c r="PQW36" s="73"/>
      <c r="PQX36" s="73"/>
      <c r="PQY36" s="73"/>
      <c r="PQZ36" s="74"/>
      <c r="PRA36" s="73"/>
      <c r="PRB36" s="73"/>
      <c r="PRC36" s="73"/>
      <c r="PRD36" s="73"/>
      <c r="PRE36" s="73"/>
      <c r="PRF36" s="73"/>
      <c r="PRG36" s="73"/>
      <c r="PRH36" s="73"/>
      <c r="PRI36" s="73"/>
      <c r="PRJ36" s="73"/>
      <c r="PRK36" s="73"/>
      <c r="PRL36" s="73"/>
      <c r="PRM36" s="73"/>
      <c r="PRN36" s="73"/>
      <c r="PRO36" s="73"/>
      <c r="PRP36" s="73"/>
      <c r="PRQ36" s="73"/>
      <c r="PRR36" s="73"/>
      <c r="PRS36" s="73"/>
      <c r="PRT36" s="73"/>
      <c r="PRU36" s="73"/>
      <c r="PRV36" s="73"/>
      <c r="PRW36" s="73"/>
      <c r="PRX36" s="73"/>
      <c r="PRY36" s="73"/>
      <c r="PRZ36" s="74"/>
      <c r="PSA36" s="73"/>
      <c r="PSB36" s="73"/>
      <c r="PSC36" s="73"/>
      <c r="PSD36" s="73"/>
      <c r="PSE36" s="73"/>
      <c r="PSF36" s="73"/>
      <c r="PSG36" s="73"/>
      <c r="PSH36" s="73"/>
      <c r="PSI36" s="73"/>
      <c r="PSJ36" s="73"/>
      <c r="PSK36" s="73"/>
      <c r="PSL36" s="73"/>
      <c r="PSM36" s="73"/>
      <c r="PSN36" s="73"/>
      <c r="PSO36" s="73"/>
      <c r="PSP36" s="73"/>
      <c r="PSQ36" s="73"/>
      <c r="PSR36" s="73"/>
      <c r="PSS36" s="73"/>
      <c r="PST36" s="73"/>
      <c r="PSU36" s="73"/>
      <c r="PSV36" s="73"/>
      <c r="PSW36" s="73"/>
      <c r="PSX36" s="73"/>
      <c r="PSY36" s="73"/>
      <c r="PSZ36" s="74"/>
      <c r="PTA36" s="73"/>
      <c r="PTB36" s="73"/>
      <c r="PTC36" s="73"/>
      <c r="PTD36" s="73"/>
      <c r="PTE36" s="73"/>
      <c r="PTF36" s="73"/>
      <c r="PTG36" s="73"/>
      <c r="PTH36" s="73"/>
      <c r="PTI36" s="73"/>
      <c r="PTJ36" s="73"/>
      <c r="PTK36" s="73"/>
      <c r="PTL36" s="73"/>
      <c r="PTM36" s="73"/>
      <c r="PTN36" s="73"/>
      <c r="PTO36" s="73"/>
      <c r="PTP36" s="73"/>
      <c r="PTQ36" s="73"/>
      <c r="PTR36" s="73"/>
      <c r="PTS36" s="73"/>
      <c r="PTT36" s="73"/>
      <c r="PTU36" s="73"/>
      <c r="PTV36" s="73"/>
      <c r="PTW36" s="73"/>
      <c r="PTX36" s="73"/>
      <c r="PTY36" s="73"/>
      <c r="PTZ36" s="74"/>
      <c r="PUA36" s="73"/>
      <c r="PUB36" s="73"/>
      <c r="PUC36" s="73"/>
      <c r="PUD36" s="73"/>
      <c r="PUE36" s="73"/>
      <c r="PUF36" s="73"/>
      <c r="PUG36" s="73"/>
      <c r="PUH36" s="73"/>
      <c r="PUI36" s="73"/>
      <c r="PUJ36" s="73"/>
      <c r="PUK36" s="73"/>
      <c r="PUL36" s="73"/>
      <c r="PUM36" s="73"/>
      <c r="PUN36" s="73"/>
      <c r="PUO36" s="73"/>
      <c r="PUP36" s="73"/>
      <c r="PUQ36" s="73"/>
      <c r="PUR36" s="73"/>
      <c r="PUS36" s="73"/>
      <c r="PUT36" s="73"/>
      <c r="PUU36" s="73"/>
      <c r="PUV36" s="73"/>
      <c r="PUW36" s="73"/>
      <c r="PUX36" s="73"/>
      <c r="PUY36" s="73"/>
      <c r="PUZ36" s="74"/>
      <c r="PVA36" s="73"/>
      <c r="PVB36" s="73"/>
      <c r="PVC36" s="73"/>
      <c r="PVD36" s="73"/>
      <c r="PVE36" s="73"/>
      <c r="PVF36" s="73"/>
      <c r="PVG36" s="73"/>
      <c r="PVH36" s="73"/>
      <c r="PVI36" s="73"/>
      <c r="PVJ36" s="73"/>
      <c r="PVK36" s="73"/>
      <c r="PVL36" s="73"/>
      <c r="PVM36" s="73"/>
      <c r="PVN36" s="73"/>
      <c r="PVO36" s="73"/>
      <c r="PVP36" s="73"/>
      <c r="PVQ36" s="73"/>
      <c r="PVR36" s="73"/>
      <c r="PVS36" s="73"/>
      <c r="PVT36" s="73"/>
      <c r="PVU36" s="73"/>
      <c r="PVV36" s="73"/>
      <c r="PVW36" s="73"/>
      <c r="PVX36" s="73"/>
      <c r="PVY36" s="73"/>
      <c r="PVZ36" s="74"/>
      <c r="PWA36" s="73"/>
      <c r="PWB36" s="73"/>
      <c r="PWC36" s="73"/>
      <c r="PWD36" s="73"/>
      <c r="PWE36" s="73"/>
      <c r="PWF36" s="73"/>
      <c r="PWG36" s="73"/>
      <c r="PWH36" s="73"/>
      <c r="PWI36" s="73"/>
      <c r="PWJ36" s="73"/>
      <c r="PWK36" s="73"/>
      <c r="PWL36" s="73"/>
      <c r="PWM36" s="73"/>
      <c r="PWN36" s="73"/>
      <c r="PWO36" s="73"/>
      <c r="PWP36" s="73"/>
      <c r="PWQ36" s="73"/>
      <c r="PWR36" s="73"/>
      <c r="PWS36" s="73"/>
      <c r="PWT36" s="73"/>
      <c r="PWU36" s="73"/>
      <c r="PWV36" s="73"/>
      <c r="PWW36" s="73"/>
      <c r="PWX36" s="73"/>
      <c r="PWY36" s="73"/>
      <c r="PWZ36" s="74"/>
      <c r="PXA36" s="73"/>
      <c r="PXB36" s="73"/>
      <c r="PXC36" s="73"/>
      <c r="PXD36" s="73"/>
      <c r="PXE36" s="73"/>
      <c r="PXF36" s="73"/>
      <c r="PXG36" s="73"/>
      <c r="PXH36" s="73"/>
      <c r="PXI36" s="73"/>
      <c r="PXJ36" s="73"/>
      <c r="PXK36" s="73"/>
      <c r="PXL36" s="73"/>
      <c r="PXM36" s="73"/>
      <c r="PXN36" s="73"/>
      <c r="PXO36" s="73"/>
      <c r="PXP36" s="73"/>
      <c r="PXQ36" s="73"/>
      <c r="PXR36" s="73"/>
      <c r="PXS36" s="73"/>
      <c r="PXT36" s="73"/>
      <c r="PXU36" s="73"/>
      <c r="PXV36" s="73"/>
      <c r="PXW36" s="73"/>
      <c r="PXX36" s="73"/>
      <c r="PXY36" s="73"/>
      <c r="PXZ36" s="74"/>
      <c r="PYA36" s="73"/>
      <c r="PYB36" s="73"/>
      <c r="PYC36" s="73"/>
      <c r="PYD36" s="73"/>
      <c r="PYE36" s="73"/>
      <c r="PYF36" s="73"/>
      <c r="PYG36" s="73"/>
      <c r="PYH36" s="73"/>
      <c r="PYI36" s="73"/>
      <c r="PYJ36" s="73"/>
      <c r="PYK36" s="73"/>
      <c r="PYL36" s="73"/>
      <c r="PYM36" s="73"/>
      <c r="PYN36" s="73"/>
      <c r="PYO36" s="73"/>
      <c r="PYP36" s="73"/>
      <c r="PYQ36" s="73"/>
      <c r="PYR36" s="73"/>
      <c r="PYS36" s="73"/>
      <c r="PYT36" s="73"/>
      <c r="PYU36" s="73"/>
      <c r="PYV36" s="73"/>
      <c r="PYW36" s="73"/>
      <c r="PYX36" s="73"/>
      <c r="PYY36" s="73"/>
      <c r="PYZ36" s="74"/>
      <c r="PZA36" s="73"/>
      <c r="PZB36" s="73"/>
      <c r="PZC36" s="73"/>
      <c r="PZD36" s="73"/>
      <c r="PZE36" s="73"/>
      <c r="PZF36" s="73"/>
      <c r="PZG36" s="73"/>
      <c r="PZH36" s="73"/>
      <c r="PZI36" s="73"/>
      <c r="PZJ36" s="73"/>
      <c r="PZK36" s="73"/>
      <c r="PZL36" s="73"/>
      <c r="PZM36" s="73"/>
      <c r="PZN36" s="73"/>
      <c r="PZO36" s="73"/>
      <c r="PZP36" s="73"/>
      <c r="PZQ36" s="73"/>
      <c r="PZR36" s="73"/>
      <c r="PZS36" s="73"/>
      <c r="PZT36" s="73"/>
      <c r="PZU36" s="73"/>
      <c r="PZV36" s="73"/>
      <c r="PZW36" s="73"/>
      <c r="PZX36" s="73"/>
      <c r="PZY36" s="73"/>
      <c r="PZZ36" s="74"/>
      <c r="QAA36" s="73"/>
      <c r="QAB36" s="73"/>
      <c r="QAC36" s="73"/>
      <c r="QAD36" s="73"/>
      <c r="QAE36" s="73"/>
      <c r="QAF36" s="73"/>
      <c r="QAG36" s="73"/>
      <c r="QAH36" s="73"/>
      <c r="QAI36" s="73"/>
      <c r="QAJ36" s="73"/>
      <c r="QAK36" s="73"/>
      <c r="QAL36" s="73"/>
      <c r="QAM36" s="73"/>
      <c r="QAN36" s="73"/>
      <c r="QAO36" s="73"/>
      <c r="QAP36" s="73"/>
      <c r="QAQ36" s="73"/>
      <c r="QAR36" s="73"/>
      <c r="QAS36" s="73"/>
      <c r="QAT36" s="73"/>
      <c r="QAU36" s="73"/>
      <c r="QAV36" s="73"/>
      <c r="QAW36" s="73"/>
      <c r="QAX36" s="73"/>
      <c r="QAY36" s="73"/>
      <c r="QAZ36" s="74"/>
      <c r="QBA36" s="73"/>
      <c r="QBB36" s="73"/>
      <c r="QBC36" s="73"/>
      <c r="QBD36" s="73"/>
      <c r="QBE36" s="73"/>
      <c r="QBF36" s="73"/>
      <c r="QBG36" s="73"/>
      <c r="QBH36" s="73"/>
      <c r="QBI36" s="73"/>
      <c r="QBJ36" s="73"/>
      <c r="QBK36" s="73"/>
      <c r="QBL36" s="73"/>
      <c r="QBM36" s="73"/>
      <c r="QBN36" s="73"/>
      <c r="QBO36" s="73"/>
      <c r="QBP36" s="73"/>
      <c r="QBQ36" s="73"/>
      <c r="QBR36" s="73"/>
      <c r="QBS36" s="73"/>
      <c r="QBT36" s="73"/>
      <c r="QBU36" s="73"/>
      <c r="QBV36" s="73"/>
      <c r="QBW36" s="73"/>
      <c r="QBX36" s="73"/>
      <c r="QBY36" s="73"/>
      <c r="QBZ36" s="74"/>
      <c r="QCA36" s="73"/>
      <c r="QCB36" s="73"/>
      <c r="QCC36" s="73"/>
      <c r="QCD36" s="73"/>
      <c r="QCE36" s="73"/>
      <c r="QCF36" s="73"/>
      <c r="QCG36" s="73"/>
      <c r="QCH36" s="73"/>
      <c r="QCI36" s="73"/>
      <c r="QCJ36" s="73"/>
      <c r="QCK36" s="73"/>
      <c r="QCL36" s="73"/>
      <c r="QCM36" s="73"/>
      <c r="QCN36" s="73"/>
      <c r="QCO36" s="73"/>
      <c r="QCP36" s="73"/>
      <c r="QCQ36" s="73"/>
      <c r="QCR36" s="73"/>
      <c r="QCS36" s="73"/>
      <c r="QCT36" s="73"/>
      <c r="QCU36" s="73"/>
      <c r="QCV36" s="73"/>
      <c r="QCW36" s="73"/>
      <c r="QCX36" s="73"/>
      <c r="QCY36" s="73"/>
      <c r="QCZ36" s="74"/>
      <c r="QDA36" s="73"/>
      <c r="QDB36" s="73"/>
      <c r="QDC36" s="73"/>
      <c r="QDD36" s="73"/>
      <c r="QDE36" s="73"/>
      <c r="QDF36" s="73"/>
      <c r="QDG36" s="73"/>
      <c r="QDH36" s="73"/>
      <c r="QDI36" s="73"/>
      <c r="QDJ36" s="73"/>
      <c r="QDK36" s="73"/>
      <c r="QDL36" s="73"/>
      <c r="QDM36" s="73"/>
      <c r="QDN36" s="73"/>
      <c r="QDO36" s="73"/>
      <c r="QDP36" s="73"/>
      <c r="QDQ36" s="73"/>
      <c r="QDR36" s="73"/>
      <c r="QDS36" s="73"/>
      <c r="QDT36" s="73"/>
      <c r="QDU36" s="73"/>
      <c r="QDV36" s="73"/>
      <c r="QDW36" s="73"/>
      <c r="QDX36" s="73"/>
      <c r="QDY36" s="73"/>
      <c r="QDZ36" s="74"/>
      <c r="QEA36" s="73"/>
      <c r="QEB36" s="73"/>
      <c r="QEC36" s="73"/>
      <c r="QED36" s="73"/>
      <c r="QEE36" s="73"/>
      <c r="QEF36" s="73"/>
      <c r="QEG36" s="73"/>
      <c r="QEH36" s="73"/>
      <c r="QEI36" s="73"/>
      <c r="QEJ36" s="73"/>
      <c r="QEK36" s="73"/>
      <c r="QEL36" s="73"/>
      <c r="QEM36" s="73"/>
      <c r="QEN36" s="73"/>
      <c r="QEO36" s="73"/>
      <c r="QEP36" s="73"/>
      <c r="QEQ36" s="73"/>
      <c r="QER36" s="73"/>
      <c r="QES36" s="73"/>
      <c r="QET36" s="73"/>
      <c r="QEU36" s="73"/>
      <c r="QEV36" s="73"/>
      <c r="QEW36" s="73"/>
      <c r="QEX36" s="73"/>
      <c r="QEY36" s="73"/>
      <c r="QEZ36" s="74"/>
      <c r="QFA36" s="73"/>
      <c r="QFB36" s="73"/>
      <c r="QFC36" s="73"/>
      <c r="QFD36" s="73"/>
      <c r="QFE36" s="73"/>
      <c r="QFF36" s="73"/>
      <c r="QFG36" s="73"/>
      <c r="QFH36" s="73"/>
      <c r="QFI36" s="73"/>
      <c r="QFJ36" s="73"/>
      <c r="QFK36" s="73"/>
      <c r="QFL36" s="73"/>
      <c r="QFM36" s="73"/>
      <c r="QFN36" s="73"/>
      <c r="QFO36" s="73"/>
      <c r="QFP36" s="73"/>
      <c r="QFQ36" s="73"/>
      <c r="QFR36" s="73"/>
      <c r="QFS36" s="73"/>
      <c r="QFT36" s="73"/>
      <c r="QFU36" s="73"/>
      <c r="QFV36" s="73"/>
      <c r="QFW36" s="73"/>
      <c r="QFX36" s="73"/>
      <c r="QFY36" s="73"/>
      <c r="QFZ36" s="74"/>
      <c r="QGA36" s="73"/>
      <c r="QGB36" s="73"/>
      <c r="QGC36" s="73"/>
      <c r="QGD36" s="73"/>
      <c r="QGE36" s="73"/>
      <c r="QGF36" s="73"/>
      <c r="QGG36" s="73"/>
      <c r="QGH36" s="73"/>
      <c r="QGI36" s="73"/>
      <c r="QGJ36" s="73"/>
      <c r="QGK36" s="73"/>
      <c r="QGL36" s="73"/>
      <c r="QGM36" s="73"/>
      <c r="QGN36" s="73"/>
      <c r="QGO36" s="73"/>
      <c r="QGP36" s="73"/>
      <c r="QGQ36" s="73"/>
      <c r="QGR36" s="73"/>
      <c r="QGS36" s="73"/>
      <c r="QGT36" s="73"/>
      <c r="QGU36" s="73"/>
      <c r="QGV36" s="73"/>
      <c r="QGW36" s="73"/>
      <c r="QGX36" s="73"/>
      <c r="QGY36" s="73"/>
      <c r="QGZ36" s="74"/>
      <c r="QHA36" s="73"/>
      <c r="QHB36" s="73"/>
      <c r="QHC36" s="73"/>
      <c r="QHD36" s="73"/>
      <c r="QHE36" s="73"/>
      <c r="QHF36" s="73"/>
      <c r="QHG36" s="73"/>
      <c r="QHH36" s="73"/>
      <c r="QHI36" s="73"/>
      <c r="QHJ36" s="73"/>
      <c r="QHK36" s="73"/>
      <c r="QHL36" s="73"/>
      <c r="QHM36" s="73"/>
      <c r="QHN36" s="73"/>
      <c r="QHO36" s="73"/>
      <c r="QHP36" s="73"/>
      <c r="QHQ36" s="73"/>
      <c r="QHR36" s="73"/>
      <c r="QHS36" s="73"/>
      <c r="QHT36" s="73"/>
      <c r="QHU36" s="73"/>
      <c r="QHV36" s="73"/>
      <c r="QHW36" s="73"/>
      <c r="QHX36" s="73"/>
      <c r="QHY36" s="73"/>
      <c r="QHZ36" s="74"/>
      <c r="QIA36" s="73"/>
      <c r="QIB36" s="73"/>
      <c r="QIC36" s="73"/>
      <c r="QID36" s="73"/>
      <c r="QIE36" s="73"/>
      <c r="QIF36" s="73"/>
      <c r="QIG36" s="73"/>
      <c r="QIH36" s="73"/>
      <c r="QII36" s="73"/>
      <c r="QIJ36" s="73"/>
      <c r="QIK36" s="73"/>
      <c r="QIL36" s="73"/>
      <c r="QIM36" s="73"/>
      <c r="QIN36" s="73"/>
      <c r="QIO36" s="73"/>
      <c r="QIP36" s="73"/>
      <c r="QIQ36" s="73"/>
      <c r="QIR36" s="73"/>
      <c r="QIS36" s="73"/>
      <c r="QIT36" s="73"/>
      <c r="QIU36" s="73"/>
      <c r="QIV36" s="73"/>
      <c r="QIW36" s="73"/>
      <c r="QIX36" s="73"/>
      <c r="QIY36" s="73"/>
      <c r="QIZ36" s="74"/>
      <c r="QJA36" s="73"/>
      <c r="QJB36" s="73"/>
      <c r="QJC36" s="73"/>
      <c r="QJD36" s="73"/>
      <c r="QJE36" s="73"/>
      <c r="QJF36" s="73"/>
      <c r="QJG36" s="73"/>
      <c r="QJH36" s="73"/>
      <c r="QJI36" s="73"/>
      <c r="QJJ36" s="73"/>
      <c r="QJK36" s="73"/>
      <c r="QJL36" s="73"/>
      <c r="QJM36" s="73"/>
      <c r="QJN36" s="73"/>
      <c r="QJO36" s="73"/>
      <c r="QJP36" s="73"/>
      <c r="QJQ36" s="73"/>
      <c r="QJR36" s="73"/>
      <c r="QJS36" s="73"/>
      <c r="QJT36" s="73"/>
      <c r="QJU36" s="73"/>
      <c r="QJV36" s="73"/>
      <c r="QJW36" s="73"/>
      <c r="QJX36" s="73"/>
      <c r="QJY36" s="73"/>
      <c r="QJZ36" s="74"/>
      <c r="QKA36" s="73"/>
      <c r="QKB36" s="73"/>
      <c r="QKC36" s="73"/>
      <c r="QKD36" s="73"/>
      <c r="QKE36" s="73"/>
      <c r="QKF36" s="73"/>
      <c r="QKG36" s="73"/>
      <c r="QKH36" s="73"/>
      <c r="QKI36" s="73"/>
      <c r="QKJ36" s="73"/>
      <c r="QKK36" s="73"/>
      <c r="QKL36" s="73"/>
      <c r="QKM36" s="73"/>
      <c r="QKN36" s="73"/>
      <c r="QKO36" s="73"/>
      <c r="QKP36" s="73"/>
      <c r="QKQ36" s="73"/>
      <c r="QKR36" s="73"/>
      <c r="QKS36" s="73"/>
      <c r="QKT36" s="73"/>
      <c r="QKU36" s="73"/>
      <c r="QKV36" s="73"/>
      <c r="QKW36" s="73"/>
      <c r="QKX36" s="73"/>
      <c r="QKY36" s="73"/>
      <c r="QKZ36" s="74"/>
      <c r="QLA36" s="73"/>
      <c r="QLB36" s="73"/>
      <c r="QLC36" s="73"/>
      <c r="QLD36" s="73"/>
      <c r="QLE36" s="73"/>
      <c r="QLF36" s="73"/>
      <c r="QLG36" s="73"/>
      <c r="QLH36" s="73"/>
      <c r="QLI36" s="73"/>
      <c r="QLJ36" s="73"/>
      <c r="QLK36" s="73"/>
      <c r="QLL36" s="73"/>
      <c r="QLM36" s="73"/>
      <c r="QLN36" s="73"/>
      <c r="QLO36" s="73"/>
      <c r="QLP36" s="73"/>
      <c r="QLQ36" s="73"/>
      <c r="QLR36" s="73"/>
      <c r="QLS36" s="73"/>
      <c r="QLT36" s="73"/>
      <c r="QLU36" s="73"/>
      <c r="QLV36" s="73"/>
      <c r="QLW36" s="73"/>
      <c r="QLX36" s="73"/>
      <c r="QLY36" s="73"/>
      <c r="QLZ36" s="74"/>
      <c r="QMA36" s="73"/>
      <c r="QMB36" s="73"/>
      <c r="QMC36" s="73"/>
      <c r="QMD36" s="73"/>
      <c r="QME36" s="73"/>
      <c r="QMF36" s="73"/>
      <c r="QMG36" s="73"/>
      <c r="QMH36" s="73"/>
      <c r="QMI36" s="73"/>
      <c r="QMJ36" s="73"/>
      <c r="QMK36" s="73"/>
      <c r="QML36" s="73"/>
      <c r="QMM36" s="73"/>
      <c r="QMN36" s="73"/>
      <c r="QMO36" s="73"/>
      <c r="QMP36" s="73"/>
      <c r="QMQ36" s="73"/>
      <c r="QMR36" s="73"/>
      <c r="QMS36" s="73"/>
      <c r="QMT36" s="73"/>
      <c r="QMU36" s="73"/>
      <c r="QMV36" s="73"/>
      <c r="QMW36" s="73"/>
      <c r="QMX36" s="73"/>
      <c r="QMY36" s="73"/>
      <c r="QMZ36" s="74"/>
      <c r="QNA36" s="73"/>
      <c r="QNB36" s="73"/>
      <c r="QNC36" s="73"/>
      <c r="QND36" s="73"/>
      <c r="QNE36" s="73"/>
      <c r="QNF36" s="73"/>
      <c r="QNG36" s="73"/>
      <c r="QNH36" s="73"/>
      <c r="QNI36" s="73"/>
      <c r="QNJ36" s="73"/>
      <c r="QNK36" s="73"/>
      <c r="QNL36" s="73"/>
      <c r="QNM36" s="73"/>
      <c r="QNN36" s="73"/>
      <c r="QNO36" s="73"/>
      <c r="QNP36" s="73"/>
      <c r="QNQ36" s="73"/>
      <c r="QNR36" s="73"/>
      <c r="QNS36" s="73"/>
      <c r="QNT36" s="73"/>
      <c r="QNU36" s="73"/>
      <c r="QNV36" s="73"/>
      <c r="QNW36" s="73"/>
      <c r="QNX36" s="73"/>
      <c r="QNY36" s="73"/>
      <c r="QNZ36" s="74"/>
      <c r="QOA36" s="73"/>
      <c r="QOB36" s="73"/>
      <c r="QOC36" s="73"/>
      <c r="QOD36" s="73"/>
      <c r="QOE36" s="73"/>
      <c r="QOF36" s="73"/>
      <c r="QOG36" s="73"/>
      <c r="QOH36" s="73"/>
      <c r="QOI36" s="73"/>
      <c r="QOJ36" s="73"/>
      <c r="QOK36" s="73"/>
      <c r="QOL36" s="73"/>
      <c r="QOM36" s="73"/>
      <c r="QON36" s="73"/>
      <c r="QOO36" s="73"/>
      <c r="QOP36" s="73"/>
      <c r="QOQ36" s="73"/>
      <c r="QOR36" s="73"/>
      <c r="QOS36" s="73"/>
      <c r="QOT36" s="73"/>
      <c r="QOU36" s="73"/>
      <c r="QOV36" s="73"/>
      <c r="QOW36" s="73"/>
      <c r="QOX36" s="73"/>
      <c r="QOY36" s="73"/>
      <c r="QOZ36" s="74"/>
      <c r="QPA36" s="73"/>
      <c r="QPB36" s="73"/>
      <c r="QPC36" s="73"/>
      <c r="QPD36" s="73"/>
      <c r="QPE36" s="73"/>
      <c r="QPF36" s="73"/>
      <c r="QPG36" s="73"/>
      <c r="QPH36" s="73"/>
      <c r="QPI36" s="73"/>
      <c r="QPJ36" s="73"/>
      <c r="QPK36" s="73"/>
      <c r="QPL36" s="73"/>
      <c r="QPM36" s="73"/>
      <c r="QPN36" s="73"/>
      <c r="QPO36" s="73"/>
      <c r="QPP36" s="73"/>
      <c r="QPQ36" s="73"/>
      <c r="QPR36" s="73"/>
      <c r="QPS36" s="73"/>
      <c r="QPT36" s="73"/>
      <c r="QPU36" s="73"/>
      <c r="QPV36" s="73"/>
      <c r="QPW36" s="73"/>
      <c r="QPX36" s="73"/>
      <c r="QPY36" s="73"/>
      <c r="QPZ36" s="74"/>
      <c r="QQA36" s="73"/>
      <c r="QQB36" s="73"/>
      <c r="QQC36" s="73"/>
      <c r="QQD36" s="73"/>
      <c r="QQE36" s="73"/>
      <c r="QQF36" s="73"/>
      <c r="QQG36" s="73"/>
      <c r="QQH36" s="73"/>
      <c r="QQI36" s="73"/>
      <c r="QQJ36" s="73"/>
      <c r="QQK36" s="73"/>
      <c r="QQL36" s="73"/>
      <c r="QQM36" s="73"/>
      <c r="QQN36" s="73"/>
      <c r="QQO36" s="73"/>
      <c r="QQP36" s="73"/>
      <c r="QQQ36" s="73"/>
      <c r="QQR36" s="73"/>
      <c r="QQS36" s="73"/>
      <c r="QQT36" s="73"/>
      <c r="QQU36" s="73"/>
      <c r="QQV36" s="73"/>
      <c r="QQW36" s="73"/>
      <c r="QQX36" s="73"/>
      <c r="QQY36" s="73"/>
      <c r="QQZ36" s="74"/>
      <c r="QRA36" s="73"/>
      <c r="QRB36" s="73"/>
      <c r="QRC36" s="73"/>
      <c r="QRD36" s="73"/>
      <c r="QRE36" s="73"/>
      <c r="QRF36" s="73"/>
      <c r="QRG36" s="73"/>
      <c r="QRH36" s="73"/>
      <c r="QRI36" s="73"/>
      <c r="QRJ36" s="73"/>
      <c r="QRK36" s="73"/>
      <c r="QRL36" s="73"/>
      <c r="QRM36" s="73"/>
      <c r="QRN36" s="73"/>
      <c r="QRO36" s="73"/>
      <c r="QRP36" s="73"/>
      <c r="QRQ36" s="73"/>
      <c r="QRR36" s="73"/>
      <c r="QRS36" s="73"/>
      <c r="QRT36" s="73"/>
      <c r="QRU36" s="73"/>
      <c r="QRV36" s="73"/>
      <c r="QRW36" s="73"/>
      <c r="QRX36" s="73"/>
      <c r="QRY36" s="73"/>
      <c r="QRZ36" s="74"/>
      <c r="QSA36" s="73"/>
      <c r="QSB36" s="73"/>
      <c r="QSC36" s="73"/>
      <c r="QSD36" s="73"/>
      <c r="QSE36" s="73"/>
      <c r="QSF36" s="73"/>
      <c r="QSG36" s="73"/>
      <c r="QSH36" s="73"/>
      <c r="QSI36" s="73"/>
      <c r="QSJ36" s="73"/>
      <c r="QSK36" s="73"/>
      <c r="QSL36" s="73"/>
      <c r="QSM36" s="73"/>
      <c r="QSN36" s="73"/>
      <c r="QSO36" s="73"/>
      <c r="QSP36" s="73"/>
      <c r="QSQ36" s="73"/>
      <c r="QSR36" s="73"/>
      <c r="QSS36" s="73"/>
      <c r="QST36" s="73"/>
      <c r="QSU36" s="73"/>
      <c r="QSV36" s="73"/>
      <c r="QSW36" s="73"/>
      <c r="QSX36" s="73"/>
      <c r="QSY36" s="73"/>
      <c r="QSZ36" s="74"/>
      <c r="QTA36" s="73"/>
      <c r="QTB36" s="73"/>
      <c r="QTC36" s="73"/>
      <c r="QTD36" s="73"/>
      <c r="QTE36" s="73"/>
      <c r="QTF36" s="73"/>
      <c r="QTG36" s="73"/>
      <c r="QTH36" s="73"/>
      <c r="QTI36" s="73"/>
      <c r="QTJ36" s="73"/>
      <c r="QTK36" s="73"/>
      <c r="QTL36" s="73"/>
      <c r="QTM36" s="73"/>
      <c r="QTN36" s="73"/>
      <c r="QTO36" s="73"/>
      <c r="QTP36" s="73"/>
      <c r="QTQ36" s="73"/>
      <c r="QTR36" s="73"/>
      <c r="QTS36" s="73"/>
      <c r="QTT36" s="73"/>
      <c r="QTU36" s="73"/>
      <c r="QTV36" s="73"/>
      <c r="QTW36" s="73"/>
      <c r="QTX36" s="73"/>
      <c r="QTY36" s="73"/>
      <c r="QTZ36" s="74"/>
      <c r="QUA36" s="73"/>
      <c r="QUB36" s="73"/>
      <c r="QUC36" s="73"/>
      <c r="QUD36" s="73"/>
      <c r="QUE36" s="73"/>
      <c r="QUF36" s="73"/>
      <c r="QUG36" s="73"/>
      <c r="QUH36" s="73"/>
      <c r="QUI36" s="73"/>
      <c r="QUJ36" s="73"/>
      <c r="QUK36" s="73"/>
      <c r="QUL36" s="73"/>
      <c r="QUM36" s="73"/>
      <c r="QUN36" s="73"/>
      <c r="QUO36" s="73"/>
      <c r="QUP36" s="73"/>
      <c r="QUQ36" s="73"/>
      <c r="QUR36" s="73"/>
      <c r="QUS36" s="73"/>
      <c r="QUT36" s="73"/>
      <c r="QUU36" s="73"/>
      <c r="QUV36" s="73"/>
      <c r="QUW36" s="73"/>
      <c r="QUX36" s="73"/>
      <c r="QUY36" s="73"/>
      <c r="QUZ36" s="74"/>
      <c r="QVA36" s="73"/>
      <c r="QVB36" s="73"/>
      <c r="QVC36" s="73"/>
      <c r="QVD36" s="73"/>
      <c r="QVE36" s="73"/>
      <c r="QVF36" s="73"/>
      <c r="QVG36" s="73"/>
      <c r="QVH36" s="73"/>
      <c r="QVI36" s="73"/>
      <c r="QVJ36" s="73"/>
      <c r="QVK36" s="73"/>
      <c r="QVL36" s="73"/>
      <c r="QVM36" s="73"/>
      <c r="QVN36" s="73"/>
      <c r="QVO36" s="73"/>
      <c r="QVP36" s="73"/>
      <c r="QVQ36" s="73"/>
      <c r="QVR36" s="73"/>
      <c r="QVS36" s="73"/>
      <c r="QVT36" s="73"/>
      <c r="QVU36" s="73"/>
      <c r="QVV36" s="73"/>
      <c r="QVW36" s="73"/>
      <c r="QVX36" s="73"/>
      <c r="QVY36" s="73"/>
      <c r="QVZ36" s="74"/>
      <c r="QWA36" s="73"/>
      <c r="QWB36" s="73"/>
      <c r="QWC36" s="73"/>
      <c r="QWD36" s="73"/>
      <c r="QWE36" s="73"/>
      <c r="QWF36" s="73"/>
      <c r="QWG36" s="73"/>
      <c r="QWH36" s="73"/>
      <c r="QWI36" s="73"/>
      <c r="QWJ36" s="73"/>
      <c r="QWK36" s="73"/>
      <c r="QWL36" s="73"/>
      <c r="QWM36" s="73"/>
      <c r="QWN36" s="73"/>
      <c r="QWO36" s="73"/>
      <c r="QWP36" s="73"/>
      <c r="QWQ36" s="73"/>
      <c r="QWR36" s="73"/>
      <c r="QWS36" s="73"/>
      <c r="QWT36" s="73"/>
      <c r="QWU36" s="73"/>
      <c r="QWV36" s="73"/>
      <c r="QWW36" s="73"/>
      <c r="QWX36" s="73"/>
      <c r="QWY36" s="73"/>
      <c r="QWZ36" s="74"/>
      <c r="QXA36" s="73"/>
      <c r="QXB36" s="73"/>
      <c r="QXC36" s="73"/>
      <c r="QXD36" s="73"/>
      <c r="QXE36" s="73"/>
      <c r="QXF36" s="73"/>
      <c r="QXG36" s="73"/>
      <c r="QXH36" s="73"/>
      <c r="QXI36" s="73"/>
      <c r="QXJ36" s="73"/>
      <c r="QXK36" s="73"/>
      <c r="QXL36" s="73"/>
      <c r="QXM36" s="73"/>
      <c r="QXN36" s="73"/>
      <c r="QXO36" s="73"/>
      <c r="QXP36" s="73"/>
      <c r="QXQ36" s="73"/>
      <c r="QXR36" s="73"/>
      <c r="QXS36" s="73"/>
      <c r="QXT36" s="73"/>
      <c r="QXU36" s="73"/>
      <c r="QXV36" s="73"/>
      <c r="QXW36" s="73"/>
      <c r="QXX36" s="73"/>
      <c r="QXY36" s="73"/>
      <c r="QXZ36" s="74"/>
      <c r="QYA36" s="73"/>
      <c r="QYB36" s="73"/>
      <c r="QYC36" s="73"/>
      <c r="QYD36" s="73"/>
      <c r="QYE36" s="73"/>
      <c r="QYF36" s="73"/>
      <c r="QYG36" s="73"/>
      <c r="QYH36" s="73"/>
      <c r="QYI36" s="73"/>
      <c r="QYJ36" s="73"/>
      <c r="QYK36" s="73"/>
      <c r="QYL36" s="73"/>
      <c r="QYM36" s="73"/>
      <c r="QYN36" s="73"/>
      <c r="QYO36" s="73"/>
      <c r="QYP36" s="73"/>
      <c r="QYQ36" s="73"/>
      <c r="QYR36" s="73"/>
      <c r="QYS36" s="73"/>
      <c r="QYT36" s="73"/>
      <c r="QYU36" s="73"/>
      <c r="QYV36" s="73"/>
      <c r="QYW36" s="73"/>
      <c r="QYX36" s="73"/>
      <c r="QYY36" s="73"/>
      <c r="QYZ36" s="74"/>
      <c r="QZA36" s="73"/>
      <c r="QZB36" s="73"/>
      <c r="QZC36" s="73"/>
      <c r="QZD36" s="73"/>
      <c r="QZE36" s="73"/>
      <c r="QZF36" s="73"/>
      <c r="QZG36" s="73"/>
      <c r="QZH36" s="73"/>
      <c r="QZI36" s="73"/>
      <c r="QZJ36" s="73"/>
      <c r="QZK36" s="73"/>
      <c r="QZL36" s="73"/>
      <c r="QZM36" s="73"/>
      <c r="QZN36" s="73"/>
      <c r="QZO36" s="73"/>
      <c r="QZP36" s="73"/>
      <c r="QZQ36" s="73"/>
      <c r="QZR36" s="73"/>
      <c r="QZS36" s="73"/>
      <c r="QZT36" s="73"/>
      <c r="QZU36" s="73"/>
      <c r="QZV36" s="73"/>
      <c r="QZW36" s="73"/>
      <c r="QZX36" s="73"/>
      <c r="QZY36" s="73"/>
      <c r="QZZ36" s="74"/>
      <c r="RAA36" s="73"/>
      <c r="RAB36" s="73"/>
      <c r="RAC36" s="73"/>
      <c r="RAD36" s="73"/>
      <c r="RAE36" s="73"/>
      <c r="RAF36" s="73"/>
      <c r="RAG36" s="73"/>
      <c r="RAH36" s="73"/>
      <c r="RAI36" s="73"/>
      <c r="RAJ36" s="73"/>
      <c r="RAK36" s="73"/>
      <c r="RAL36" s="73"/>
      <c r="RAM36" s="73"/>
      <c r="RAN36" s="73"/>
      <c r="RAO36" s="73"/>
      <c r="RAP36" s="73"/>
      <c r="RAQ36" s="73"/>
      <c r="RAR36" s="73"/>
      <c r="RAS36" s="73"/>
      <c r="RAT36" s="73"/>
      <c r="RAU36" s="73"/>
      <c r="RAV36" s="73"/>
      <c r="RAW36" s="73"/>
      <c r="RAX36" s="73"/>
      <c r="RAY36" s="73"/>
      <c r="RAZ36" s="74"/>
      <c r="RBA36" s="73"/>
      <c r="RBB36" s="73"/>
      <c r="RBC36" s="73"/>
      <c r="RBD36" s="73"/>
      <c r="RBE36" s="73"/>
      <c r="RBF36" s="73"/>
      <c r="RBG36" s="73"/>
      <c r="RBH36" s="73"/>
      <c r="RBI36" s="73"/>
      <c r="RBJ36" s="73"/>
      <c r="RBK36" s="73"/>
      <c r="RBL36" s="73"/>
      <c r="RBM36" s="73"/>
      <c r="RBN36" s="73"/>
      <c r="RBO36" s="73"/>
      <c r="RBP36" s="73"/>
      <c r="RBQ36" s="73"/>
      <c r="RBR36" s="73"/>
      <c r="RBS36" s="73"/>
      <c r="RBT36" s="73"/>
      <c r="RBU36" s="73"/>
      <c r="RBV36" s="73"/>
      <c r="RBW36" s="73"/>
      <c r="RBX36" s="73"/>
      <c r="RBY36" s="73"/>
      <c r="RBZ36" s="74"/>
      <c r="RCA36" s="73"/>
      <c r="RCB36" s="73"/>
      <c r="RCC36" s="73"/>
      <c r="RCD36" s="73"/>
      <c r="RCE36" s="73"/>
      <c r="RCF36" s="73"/>
      <c r="RCG36" s="73"/>
      <c r="RCH36" s="73"/>
      <c r="RCI36" s="73"/>
      <c r="RCJ36" s="73"/>
      <c r="RCK36" s="73"/>
      <c r="RCL36" s="73"/>
      <c r="RCM36" s="73"/>
      <c r="RCN36" s="73"/>
      <c r="RCO36" s="73"/>
      <c r="RCP36" s="73"/>
      <c r="RCQ36" s="73"/>
      <c r="RCR36" s="73"/>
      <c r="RCS36" s="73"/>
      <c r="RCT36" s="73"/>
      <c r="RCU36" s="73"/>
      <c r="RCV36" s="73"/>
      <c r="RCW36" s="73"/>
      <c r="RCX36" s="73"/>
      <c r="RCY36" s="73"/>
      <c r="RCZ36" s="74"/>
      <c r="RDA36" s="73"/>
      <c r="RDB36" s="73"/>
      <c r="RDC36" s="73"/>
      <c r="RDD36" s="73"/>
      <c r="RDE36" s="73"/>
      <c r="RDF36" s="73"/>
      <c r="RDG36" s="73"/>
      <c r="RDH36" s="73"/>
      <c r="RDI36" s="73"/>
      <c r="RDJ36" s="73"/>
      <c r="RDK36" s="73"/>
      <c r="RDL36" s="73"/>
      <c r="RDM36" s="73"/>
      <c r="RDN36" s="73"/>
      <c r="RDO36" s="73"/>
      <c r="RDP36" s="73"/>
      <c r="RDQ36" s="73"/>
      <c r="RDR36" s="73"/>
      <c r="RDS36" s="73"/>
      <c r="RDT36" s="73"/>
      <c r="RDU36" s="73"/>
      <c r="RDV36" s="73"/>
      <c r="RDW36" s="73"/>
      <c r="RDX36" s="73"/>
      <c r="RDY36" s="73"/>
      <c r="RDZ36" s="74"/>
      <c r="REA36" s="73"/>
      <c r="REB36" s="73"/>
      <c r="REC36" s="73"/>
      <c r="RED36" s="73"/>
      <c r="REE36" s="73"/>
      <c r="REF36" s="73"/>
      <c r="REG36" s="73"/>
      <c r="REH36" s="73"/>
      <c r="REI36" s="73"/>
      <c r="REJ36" s="73"/>
      <c r="REK36" s="73"/>
      <c r="REL36" s="73"/>
      <c r="REM36" s="73"/>
      <c r="REN36" s="73"/>
      <c r="REO36" s="73"/>
      <c r="REP36" s="73"/>
      <c r="REQ36" s="73"/>
      <c r="RER36" s="73"/>
      <c r="RES36" s="73"/>
      <c r="RET36" s="73"/>
      <c r="REU36" s="73"/>
      <c r="REV36" s="73"/>
      <c r="REW36" s="73"/>
      <c r="REX36" s="73"/>
      <c r="REY36" s="73"/>
      <c r="REZ36" s="74"/>
      <c r="RFA36" s="73"/>
      <c r="RFB36" s="73"/>
      <c r="RFC36" s="73"/>
      <c r="RFD36" s="73"/>
      <c r="RFE36" s="73"/>
      <c r="RFF36" s="73"/>
      <c r="RFG36" s="73"/>
      <c r="RFH36" s="73"/>
      <c r="RFI36" s="73"/>
      <c r="RFJ36" s="73"/>
      <c r="RFK36" s="73"/>
      <c r="RFL36" s="73"/>
      <c r="RFM36" s="73"/>
      <c r="RFN36" s="73"/>
      <c r="RFO36" s="73"/>
      <c r="RFP36" s="73"/>
      <c r="RFQ36" s="73"/>
      <c r="RFR36" s="73"/>
      <c r="RFS36" s="73"/>
      <c r="RFT36" s="73"/>
      <c r="RFU36" s="73"/>
      <c r="RFV36" s="73"/>
      <c r="RFW36" s="73"/>
      <c r="RFX36" s="73"/>
      <c r="RFY36" s="73"/>
      <c r="RFZ36" s="74"/>
      <c r="RGA36" s="73"/>
      <c r="RGB36" s="73"/>
      <c r="RGC36" s="73"/>
      <c r="RGD36" s="73"/>
      <c r="RGE36" s="73"/>
      <c r="RGF36" s="73"/>
      <c r="RGG36" s="73"/>
      <c r="RGH36" s="73"/>
      <c r="RGI36" s="73"/>
      <c r="RGJ36" s="73"/>
      <c r="RGK36" s="73"/>
      <c r="RGL36" s="73"/>
      <c r="RGM36" s="73"/>
      <c r="RGN36" s="73"/>
      <c r="RGO36" s="73"/>
      <c r="RGP36" s="73"/>
      <c r="RGQ36" s="73"/>
      <c r="RGR36" s="73"/>
      <c r="RGS36" s="73"/>
      <c r="RGT36" s="73"/>
      <c r="RGU36" s="73"/>
      <c r="RGV36" s="73"/>
      <c r="RGW36" s="73"/>
      <c r="RGX36" s="73"/>
      <c r="RGY36" s="73"/>
      <c r="RGZ36" s="74"/>
      <c r="RHA36" s="73"/>
      <c r="RHB36" s="73"/>
      <c r="RHC36" s="73"/>
      <c r="RHD36" s="73"/>
      <c r="RHE36" s="73"/>
      <c r="RHF36" s="73"/>
      <c r="RHG36" s="73"/>
      <c r="RHH36" s="73"/>
      <c r="RHI36" s="73"/>
      <c r="RHJ36" s="73"/>
      <c r="RHK36" s="73"/>
      <c r="RHL36" s="73"/>
      <c r="RHM36" s="73"/>
      <c r="RHN36" s="73"/>
      <c r="RHO36" s="73"/>
      <c r="RHP36" s="73"/>
      <c r="RHQ36" s="73"/>
      <c r="RHR36" s="73"/>
      <c r="RHS36" s="73"/>
      <c r="RHT36" s="73"/>
      <c r="RHU36" s="73"/>
      <c r="RHV36" s="73"/>
      <c r="RHW36" s="73"/>
      <c r="RHX36" s="73"/>
      <c r="RHY36" s="73"/>
      <c r="RHZ36" s="74"/>
      <c r="RIA36" s="73"/>
      <c r="RIB36" s="73"/>
      <c r="RIC36" s="73"/>
      <c r="RID36" s="73"/>
      <c r="RIE36" s="73"/>
      <c r="RIF36" s="73"/>
      <c r="RIG36" s="73"/>
      <c r="RIH36" s="73"/>
      <c r="RII36" s="73"/>
      <c r="RIJ36" s="73"/>
      <c r="RIK36" s="73"/>
      <c r="RIL36" s="73"/>
      <c r="RIM36" s="73"/>
      <c r="RIN36" s="73"/>
      <c r="RIO36" s="73"/>
      <c r="RIP36" s="73"/>
      <c r="RIQ36" s="73"/>
      <c r="RIR36" s="73"/>
      <c r="RIS36" s="73"/>
      <c r="RIT36" s="73"/>
      <c r="RIU36" s="73"/>
      <c r="RIV36" s="73"/>
      <c r="RIW36" s="73"/>
      <c r="RIX36" s="73"/>
      <c r="RIY36" s="73"/>
      <c r="RIZ36" s="74"/>
      <c r="RJA36" s="73"/>
      <c r="RJB36" s="73"/>
      <c r="RJC36" s="73"/>
      <c r="RJD36" s="73"/>
      <c r="RJE36" s="73"/>
      <c r="RJF36" s="73"/>
      <c r="RJG36" s="73"/>
      <c r="RJH36" s="73"/>
      <c r="RJI36" s="73"/>
      <c r="RJJ36" s="73"/>
      <c r="RJK36" s="73"/>
      <c r="RJL36" s="73"/>
      <c r="RJM36" s="73"/>
      <c r="RJN36" s="73"/>
      <c r="RJO36" s="73"/>
      <c r="RJP36" s="73"/>
      <c r="RJQ36" s="73"/>
      <c r="RJR36" s="73"/>
      <c r="RJS36" s="73"/>
      <c r="RJT36" s="73"/>
      <c r="RJU36" s="73"/>
      <c r="RJV36" s="73"/>
      <c r="RJW36" s="73"/>
      <c r="RJX36" s="73"/>
      <c r="RJY36" s="73"/>
      <c r="RJZ36" s="74"/>
      <c r="RKA36" s="73"/>
      <c r="RKB36" s="73"/>
      <c r="RKC36" s="73"/>
      <c r="RKD36" s="73"/>
      <c r="RKE36" s="73"/>
      <c r="RKF36" s="73"/>
      <c r="RKG36" s="73"/>
      <c r="RKH36" s="73"/>
      <c r="RKI36" s="73"/>
      <c r="RKJ36" s="73"/>
      <c r="RKK36" s="73"/>
      <c r="RKL36" s="73"/>
      <c r="RKM36" s="73"/>
      <c r="RKN36" s="73"/>
      <c r="RKO36" s="73"/>
      <c r="RKP36" s="73"/>
      <c r="RKQ36" s="73"/>
      <c r="RKR36" s="73"/>
      <c r="RKS36" s="73"/>
      <c r="RKT36" s="73"/>
      <c r="RKU36" s="73"/>
      <c r="RKV36" s="73"/>
      <c r="RKW36" s="73"/>
      <c r="RKX36" s="73"/>
      <c r="RKY36" s="73"/>
      <c r="RKZ36" s="74"/>
      <c r="RLA36" s="73"/>
      <c r="RLB36" s="73"/>
      <c r="RLC36" s="73"/>
      <c r="RLD36" s="73"/>
      <c r="RLE36" s="73"/>
      <c r="RLF36" s="73"/>
      <c r="RLG36" s="73"/>
      <c r="RLH36" s="73"/>
      <c r="RLI36" s="73"/>
      <c r="RLJ36" s="73"/>
      <c r="RLK36" s="73"/>
      <c r="RLL36" s="73"/>
      <c r="RLM36" s="73"/>
      <c r="RLN36" s="73"/>
      <c r="RLO36" s="73"/>
      <c r="RLP36" s="73"/>
      <c r="RLQ36" s="73"/>
      <c r="RLR36" s="73"/>
      <c r="RLS36" s="73"/>
      <c r="RLT36" s="73"/>
      <c r="RLU36" s="73"/>
      <c r="RLV36" s="73"/>
      <c r="RLW36" s="73"/>
      <c r="RLX36" s="73"/>
      <c r="RLY36" s="73"/>
      <c r="RLZ36" s="74"/>
      <c r="RMA36" s="73"/>
      <c r="RMB36" s="73"/>
      <c r="RMC36" s="73"/>
      <c r="RMD36" s="73"/>
      <c r="RME36" s="73"/>
      <c r="RMF36" s="73"/>
      <c r="RMG36" s="73"/>
      <c r="RMH36" s="73"/>
      <c r="RMI36" s="73"/>
      <c r="RMJ36" s="73"/>
      <c r="RMK36" s="73"/>
      <c r="RML36" s="73"/>
      <c r="RMM36" s="73"/>
      <c r="RMN36" s="73"/>
      <c r="RMO36" s="73"/>
      <c r="RMP36" s="73"/>
      <c r="RMQ36" s="73"/>
      <c r="RMR36" s="73"/>
      <c r="RMS36" s="73"/>
      <c r="RMT36" s="73"/>
      <c r="RMU36" s="73"/>
      <c r="RMV36" s="73"/>
      <c r="RMW36" s="73"/>
      <c r="RMX36" s="73"/>
      <c r="RMY36" s="73"/>
      <c r="RMZ36" s="74"/>
      <c r="RNA36" s="73"/>
      <c r="RNB36" s="73"/>
      <c r="RNC36" s="73"/>
      <c r="RND36" s="73"/>
      <c r="RNE36" s="73"/>
      <c r="RNF36" s="73"/>
      <c r="RNG36" s="73"/>
      <c r="RNH36" s="73"/>
      <c r="RNI36" s="73"/>
      <c r="RNJ36" s="73"/>
      <c r="RNK36" s="73"/>
      <c r="RNL36" s="73"/>
      <c r="RNM36" s="73"/>
      <c r="RNN36" s="73"/>
      <c r="RNO36" s="73"/>
      <c r="RNP36" s="73"/>
      <c r="RNQ36" s="73"/>
      <c r="RNR36" s="73"/>
      <c r="RNS36" s="73"/>
      <c r="RNT36" s="73"/>
      <c r="RNU36" s="73"/>
      <c r="RNV36" s="73"/>
      <c r="RNW36" s="73"/>
      <c r="RNX36" s="73"/>
      <c r="RNY36" s="73"/>
      <c r="RNZ36" s="74"/>
      <c r="ROA36" s="73"/>
      <c r="ROB36" s="73"/>
      <c r="ROC36" s="73"/>
      <c r="ROD36" s="73"/>
      <c r="ROE36" s="73"/>
      <c r="ROF36" s="73"/>
      <c r="ROG36" s="73"/>
      <c r="ROH36" s="73"/>
      <c r="ROI36" s="73"/>
      <c r="ROJ36" s="73"/>
      <c r="ROK36" s="73"/>
      <c r="ROL36" s="73"/>
      <c r="ROM36" s="73"/>
      <c r="RON36" s="73"/>
      <c r="ROO36" s="73"/>
      <c r="ROP36" s="73"/>
      <c r="ROQ36" s="73"/>
      <c r="ROR36" s="73"/>
      <c r="ROS36" s="73"/>
      <c r="ROT36" s="73"/>
      <c r="ROU36" s="73"/>
      <c r="ROV36" s="73"/>
      <c r="ROW36" s="73"/>
      <c r="ROX36" s="73"/>
      <c r="ROY36" s="73"/>
      <c r="ROZ36" s="74"/>
      <c r="RPA36" s="73"/>
      <c r="RPB36" s="73"/>
      <c r="RPC36" s="73"/>
      <c r="RPD36" s="73"/>
      <c r="RPE36" s="73"/>
      <c r="RPF36" s="73"/>
      <c r="RPG36" s="73"/>
      <c r="RPH36" s="73"/>
      <c r="RPI36" s="73"/>
      <c r="RPJ36" s="73"/>
      <c r="RPK36" s="73"/>
      <c r="RPL36" s="73"/>
      <c r="RPM36" s="73"/>
      <c r="RPN36" s="73"/>
      <c r="RPO36" s="73"/>
      <c r="RPP36" s="73"/>
      <c r="RPQ36" s="73"/>
      <c r="RPR36" s="73"/>
      <c r="RPS36" s="73"/>
      <c r="RPT36" s="73"/>
      <c r="RPU36" s="73"/>
      <c r="RPV36" s="73"/>
      <c r="RPW36" s="73"/>
      <c r="RPX36" s="73"/>
      <c r="RPY36" s="73"/>
      <c r="RPZ36" s="74"/>
      <c r="RQA36" s="73"/>
      <c r="RQB36" s="73"/>
      <c r="RQC36" s="73"/>
      <c r="RQD36" s="73"/>
      <c r="RQE36" s="73"/>
      <c r="RQF36" s="73"/>
      <c r="RQG36" s="73"/>
      <c r="RQH36" s="73"/>
      <c r="RQI36" s="73"/>
      <c r="RQJ36" s="73"/>
      <c r="RQK36" s="73"/>
      <c r="RQL36" s="73"/>
      <c r="RQM36" s="73"/>
      <c r="RQN36" s="73"/>
      <c r="RQO36" s="73"/>
      <c r="RQP36" s="73"/>
      <c r="RQQ36" s="73"/>
      <c r="RQR36" s="73"/>
      <c r="RQS36" s="73"/>
      <c r="RQT36" s="73"/>
      <c r="RQU36" s="73"/>
      <c r="RQV36" s="73"/>
      <c r="RQW36" s="73"/>
      <c r="RQX36" s="73"/>
      <c r="RQY36" s="73"/>
      <c r="RQZ36" s="74"/>
      <c r="RRA36" s="73"/>
      <c r="RRB36" s="73"/>
      <c r="RRC36" s="73"/>
      <c r="RRD36" s="73"/>
      <c r="RRE36" s="73"/>
      <c r="RRF36" s="73"/>
      <c r="RRG36" s="73"/>
      <c r="RRH36" s="73"/>
      <c r="RRI36" s="73"/>
      <c r="RRJ36" s="73"/>
      <c r="RRK36" s="73"/>
      <c r="RRL36" s="73"/>
      <c r="RRM36" s="73"/>
      <c r="RRN36" s="73"/>
      <c r="RRO36" s="73"/>
      <c r="RRP36" s="73"/>
      <c r="RRQ36" s="73"/>
      <c r="RRR36" s="73"/>
      <c r="RRS36" s="73"/>
      <c r="RRT36" s="73"/>
      <c r="RRU36" s="73"/>
      <c r="RRV36" s="73"/>
      <c r="RRW36" s="73"/>
      <c r="RRX36" s="73"/>
      <c r="RRY36" s="73"/>
      <c r="RRZ36" s="74"/>
      <c r="RSA36" s="73"/>
      <c r="RSB36" s="73"/>
      <c r="RSC36" s="73"/>
      <c r="RSD36" s="73"/>
      <c r="RSE36" s="73"/>
      <c r="RSF36" s="73"/>
      <c r="RSG36" s="73"/>
      <c r="RSH36" s="73"/>
      <c r="RSI36" s="73"/>
      <c r="RSJ36" s="73"/>
      <c r="RSK36" s="73"/>
      <c r="RSL36" s="73"/>
      <c r="RSM36" s="73"/>
      <c r="RSN36" s="73"/>
      <c r="RSO36" s="73"/>
      <c r="RSP36" s="73"/>
      <c r="RSQ36" s="73"/>
      <c r="RSR36" s="73"/>
      <c r="RSS36" s="73"/>
      <c r="RST36" s="73"/>
      <c r="RSU36" s="73"/>
      <c r="RSV36" s="73"/>
      <c r="RSW36" s="73"/>
      <c r="RSX36" s="73"/>
      <c r="RSY36" s="73"/>
      <c r="RSZ36" s="74"/>
      <c r="RTA36" s="73"/>
      <c r="RTB36" s="73"/>
      <c r="RTC36" s="73"/>
      <c r="RTD36" s="73"/>
      <c r="RTE36" s="73"/>
      <c r="RTF36" s="73"/>
      <c r="RTG36" s="73"/>
      <c r="RTH36" s="73"/>
      <c r="RTI36" s="73"/>
      <c r="RTJ36" s="73"/>
      <c r="RTK36" s="73"/>
      <c r="RTL36" s="73"/>
      <c r="RTM36" s="73"/>
      <c r="RTN36" s="73"/>
      <c r="RTO36" s="73"/>
      <c r="RTP36" s="73"/>
      <c r="RTQ36" s="73"/>
      <c r="RTR36" s="73"/>
      <c r="RTS36" s="73"/>
      <c r="RTT36" s="73"/>
      <c r="RTU36" s="73"/>
      <c r="RTV36" s="73"/>
      <c r="RTW36" s="73"/>
      <c r="RTX36" s="73"/>
      <c r="RTY36" s="73"/>
      <c r="RTZ36" s="74"/>
      <c r="RUA36" s="73"/>
      <c r="RUB36" s="73"/>
      <c r="RUC36" s="73"/>
      <c r="RUD36" s="73"/>
      <c r="RUE36" s="73"/>
      <c r="RUF36" s="73"/>
      <c r="RUG36" s="73"/>
      <c r="RUH36" s="73"/>
      <c r="RUI36" s="73"/>
      <c r="RUJ36" s="73"/>
      <c r="RUK36" s="73"/>
      <c r="RUL36" s="73"/>
      <c r="RUM36" s="73"/>
      <c r="RUN36" s="73"/>
      <c r="RUO36" s="73"/>
      <c r="RUP36" s="73"/>
      <c r="RUQ36" s="73"/>
      <c r="RUR36" s="73"/>
      <c r="RUS36" s="73"/>
      <c r="RUT36" s="73"/>
      <c r="RUU36" s="73"/>
      <c r="RUV36" s="73"/>
      <c r="RUW36" s="73"/>
      <c r="RUX36" s="73"/>
      <c r="RUY36" s="73"/>
      <c r="RUZ36" s="74"/>
      <c r="RVA36" s="73"/>
      <c r="RVB36" s="73"/>
      <c r="RVC36" s="73"/>
      <c r="RVD36" s="73"/>
      <c r="RVE36" s="73"/>
      <c r="RVF36" s="73"/>
      <c r="RVG36" s="73"/>
      <c r="RVH36" s="73"/>
      <c r="RVI36" s="73"/>
      <c r="RVJ36" s="73"/>
      <c r="RVK36" s="73"/>
      <c r="RVL36" s="73"/>
      <c r="RVM36" s="73"/>
      <c r="RVN36" s="73"/>
      <c r="RVO36" s="73"/>
      <c r="RVP36" s="73"/>
      <c r="RVQ36" s="73"/>
      <c r="RVR36" s="73"/>
      <c r="RVS36" s="73"/>
      <c r="RVT36" s="73"/>
      <c r="RVU36" s="73"/>
      <c r="RVV36" s="73"/>
      <c r="RVW36" s="73"/>
      <c r="RVX36" s="73"/>
      <c r="RVY36" s="73"/>
      <c r="RVZ36" s="74"/>
      <c r="RWA36" s="73"/>
      <c r="RWB36" s="73"/>
      <c r="RWC36" s="73"/>
      <c r="RWD36" s="73"/>
      <c r="RWE36" s="73"/>
      <c r="RWF36" s="73"/>
      <c r="RWG36" s="73"/>
      <c r="RWH36" s="73"/>
      <c r="RWI36" s="73"/>
      <c r="RWJ36" s="73"/>
      <c r="RWK36" s="73"/>
      <c r="RWL36" s="73"/>
      <c r="RWM36" s="73"/>
      <c r="RWN36" s="73"/>
      <c r="RWO36" s="73"/>
      <c r="RWP36" s="73"/>
      <c r="RWQ36" s="73"/>
      <c r="RWR36" s="73"/>
      <c r="RWS36" s="73"/>
      <c r="RWT36" s="73"/>
      <c r="RWU36" s="73"/>
      <c r="RWV36" s="73"/>
      <c r="RWW36" s="73"/>
      <c r="RWX36" s="73"/>
      <c r="RWY36" s="73"/>
      <c r="RWZ36" s="74"/>
      <c r="RXA36" s="73"/>
      <c r="RXB36" s="73"/>
      <c r="RXC36" s="73"/>
      <c r="RXD36" s="73"/>
      <c r="RXE36" s="73"/>
      <c r="RXF36" s="73"/>
      <c r="RXG36" s="73"/>
      <c r="RXH36" s="73"/>
      <c r="RXI36" s="73"/>
      <c r="RXJ36" s="73"/>
      <c r="RXK36" s="73"/>
      <c r="RXL36" s="73"/>
      <c r="RXM36" s="73"/>
      <c r="RXN36" s="73"/>
      <c r="RXO36" s="73"/>
      <c r="RXP36" s="73"/>
      <c r="RXQ36" s="73"/>
      <c r="RXR36" s="73"/>
      <c r="RXS36" s="73"/>
      <c r="RXT36" s="73"/>
      <c r="RXU36" s="73"/>
      <c r="RXV36" s="73"/>
      <c r="RXW36" s="73"/>
      <c r="RXX36" s="73"/>
      <c r="RXY36" s="73"/>
      <c r="RXZ36" s="74"/>
      <c r="RYA36" s="73"/>
      <c r="RYB36" s="73"/>
      <c r="RYC36" s="73"/>
      <c r="RYD36" s="73"/>
      <c r="RYE36" s="73"/>
      <c r="RYF36" s="73"/>
      <c r="RYG36" s="73"/>
      <c r="RYH36" s="73"/>
      <c r="RYI36" s="73"/>
      <c r="RYJ36" s="73"/>
      <c r="RYK36" s="73"/>
      <c r="RYL36" s="73"/>
      <c r="RYM36" s="73"/>
      <c r="RYN36" s="73"/>
      <c r="RYO36" s="73"/>
      <c r="RYP36" s="73"/>
      <c r="RYQ36" s="73"/>
      <c r="RYR36" s="73"/>
      <c r="RYS36" s="73"/>
      <c r="RYT36" s="73"/>
      <c r="RYU36" s="73"/>
      <c r="RYV36" s="73"/>
      <c r="RYW36" s="73"/>
      <c r="RYX36" s="73"/>
      <c r="RYY36" s="73"/>
      <c r="RYZ36" s="74"/>
      <c r="RZA36" s="73"/>
      <c r="RZB36" s="73"/>
      <c r="RZC36" s="73"/>
      <c r="RZD36" s="73"/>
      <c r="RZE36" s="73"/>
      <c r="RZF36" s="73"/>
      <c r="RZG36" s="73"/>
      <c r="RZH36" s="73"/>
      <c r="RZI36" s="73"/>
      <c r="RZJ36" s="73"/>
      <c r="RZK36" s="73"/>
      <c r="RZL36" s="73"/>
      <c r="RZM36" s="73"/>
      <c r="RZN36" s="73"/>
      <c r="RZO36" s="73"/>
      <c r="RZP36" s="73"/>
      <c r="RZQ36" s="73"/>
      <c r="RZR36" s="73"/>
      <c r="RZS36" s="73"/>
      <c r="RZT36" s="73"/>
      <c r="RZU36" s="73"/>
      <c r="RZV36" s="73"/>
      <c r="RZW36" s="73"/>
      <c r="RZX36" s="73"/>
      <c r="RZY36" s="73"/>
      <c r="RZZ36" s="74"/>
      <c r="SAA36" s="73"/>
      <c r="SAB36" s="73"/>
      <c r="SAC36" s="73"/>
      <c r="SAD36" s="73"/>
      <c r="SAE36" s="73"/>
      <c r="SAF36" s="73"/>
      <c r="SAG36" s="73"/>
      <c r="SAH36" s="73"/>
      <c r="SAI36" s="73"/>
      <c r="SAJ36" s="73"/>
      <c r="SAK36" s="73"/>
      <c r="SAL36" s="73"/>
      <c r="SAM36" s="73"/>
      <c r="SAN36" s="73"/>
      <c r="SAO36" s="73"/>
      <c r="SAP36" s="73"/>
      <c r="SAQ36" s="73"/>
      <c r="SAR36" s="73"/>
      <c r="SAS36" s="73"/>
      <c r="SAT36" s="73"/>
      <c r="SAU36" s="73"/>
      <c r="SAV36" s="73"/>
      <c r="SAW36" s="73"/>
      <c r="SAX36" s="73"/>
      <c r="SAY36" s="73"/>
      <c r="SAZ36" s="74"/>
      <c r="SBA36" s="73"/>
      <c r="SBB36" s="73"/>
      <c r="SBC36" s="73"/>
      <c r="SBD36" s="73"/>
      <c r="SBE36" s="73"/>
      <c r="SBF36" s="73"/>
      <c r="SBG36" s="73"/>
      <c r="SBH36" s="73"/>
      <c r="SBI36" s="73"/>
      <c r="SBJ36" s="73"/>
      <c r="SBK36" s="73"/>
      <c r="SBL36" s="73"/>
      <c r="SBM36" s="73"/>
      <c r="SBN36" s="73"/>
      <c r="SBO36" s="73"/>
      <c r="SBP36" s="73"/>
      <c r="SBQ36" s="73"/>
      <c r="SBR36" s="73"/>
      <c r="SBS36" s="73"/>
      <c r="SBT36" s="73"/>
      <c r="SBU36" s="73"/>
      <c r="SBV36" s="73"/>
      <c r="SBW36" s="73"/>
      <c r="SBX36" s="73"/>
      <c r="SBY36" s="73"/>
      <c r="SBZ36" s="74"/>
      <c r="SCA36" s="73"/>
      <c r="SCB36" s="73"/>
      <c r="SCC36" s="73"/>
      <c r="SCD36" s="73"/>
      <c r="SCE36" s="73"/>
      <c r="SCF36" s="73"/>
      <c r="SCG36" s="73"/>
      <c r="SCH36" s="73"/>
      <c r="SCI36" s="73"/>
      <c r="SCJ36" s="73"/>
      <c r="SCK36" s="73"/>
      <c r="SCL36" s="73"/>
      <c r="SCM36" s="73"/>
      <c r="SCN36" s="73"/>
      <c r="SCO36" s="73"/>
      <c r="SCP36" s="73"/>
      <c r="SCQ36" s="73"/>
      <c r="SCR36" s="73"/>
      <c r="SCS36" s="73"/>
      <c r="SCT36" s="73"/>
      <c r="SCU36" s="73"/>
      <c r="SCV36" s="73"/>
      <c r="SCW36" s="73"/>
      <c r="SCX36" s="73"/>
      <c r="SCY36" s="73"/>
      <c r="SCZ36" s="74"/>
      <c r="SDA36" s="73"/>
      <c r="SDB36" s="73"/>
      <c r="SDC36" s="73"/>
      <c r="SDD36" s="73"/>
      <c r="SDE36" s="73"/>
      <c r="SDF36" s="73"/>
      <c r="SDG36" s="73"/>
      <c r="SDH36" s="73"/>
      <c r="SDI36" s="73"/>
      <c r="SDJ36" s="73"/>
      <c r="SDK36" s="73"/>
      <c r="SDL36" s="73"/>
      <c r="SDM36" s="73"/>
      <c r="SDN36" s="73"/>
      <c r="SDO36" s="73"/>
      <c r="SDP36" s="73"/>
      <c r="SDQ36" s="73"/>
      <c r="SDR36" s="73"/>
      <c r="SDS36" s="73"/>
      <c r="SDT36" s="73"/>
      <c r="SDU36" s="73"/>
      <c r="SDV36" s="73"/>
      <c r="SDW36" s="73"/>
      <c r="SDX36" s="73"/>
      <c r="SDY36" s="73"/>
      <c r="SDZ36" s="74"/>
      <c r="SEA36" s="73"/>
      <c r="SEB36" s="73"/>
      <c r="SEC36" s="73"/>
      <c r="SED36" s="73"/>
      <c r="SEE36" s="73"/>
      <c r="SEF36" s="73"/>
      <c r="SEG36" s="73"/>
      <c r="SEH36" s="73"/>
      <c r="SEI36" s="73"/>
      <c r="SEJ36" s="73"/>
      <c r="SEK36" s="73"/>
      <c r="SEL36" s="73"/>
      <c r="SEM36" s="73"/>
      <c r="SEN36" s="73"/>
      <c r="SEO36" s="73"/>
      <c r="SEP36" s="73"/>
      <c r="SEQ36" s="73"/>
      <c r="SER36" s="73"/>
      <c r="SES36" s="73"/>
      <c r="SET36" s="73"/>
      <c r="SEU36" s="73"/>
      <c r="SEV36" s="73"/>
      <c r="SEW36" s="73"/>
      <c r="SEX36" s="73"/>
      <c r="SEY36" s="73"/>
      <c r="SEZ36" s="74"/>
      <c r="SFA36" s="73"/>
      <c r="SFB36" s="73"/>
      <c r="SFC36" s="73"/>
      <c r="SFD36" s="73"/>
      <c r="SFE36" s="73"/>
      <c r="SFF36" s="73"/>
      <c r="SFG36" s="73"/>
      <c r="SFH36" s="73"/>
      <c r="SFI36" s="73"/>
      <c r="SFJ36" s="73"/>
      <c r="SFK36" s="73"/>
      <c r="SFL36" s="73"/>
      <c r="SFM36" s="73"/>
      <c r="SFN36" s="73"/>
      <c r="SFO36" s="73"/>
      <c r="SFP36" s="73"/>
      <c r="SFQ36" s="73"/>
      <c r="SFR36" s="73"/>
      <c r="SFS36" s="73"/>
      <c r="SFT36" s="73"/>
      <c r="SFU36" s="73"/>
      <c r="SFV36" s="73"/>
      <c r="SFW36" s="73"/>
      <c r="SFX36" s="73"/>
      <c r="SFY36" s="73"/>
      <c r="SFZ36" s="74"/>
      <c r="SGA36" s="73"/>
      <c r="SGB36" s="73"/>
      <c r="SGC36" s="73"/>
      <c r="SGD36" s="73"/>
      <c r="SGE36" s="73"/>
      <c r="SGF36" s="73"/>
      <c r="SGG36" s="73"/>
      <c r="SGH36" s="73"/>
      <c r="SGI36" s="73"/>
      <c r="SGJ36" s="73"/>
      <c r="SGK36" s="73"/>
      <c r="SGL36" s="73"/>
      <c r="SGM36" s="73"/>
      <c r="SGN36" s="73"/>
      <c r="SGO36" s="73"/>
      <c r="SGP36" s="73"/>
      <c r="SGQ36" s="73"/>
      <c r="SGR36" s="73"/>
      <c r="SGS36" s="73"/>
      <c r="SGT36" s="73"/>
      <c r="SGU36" s="73"/>
      <c r="SGV36" s="73"/>
      <c r="SGW36" s="73"/>
      <c r="SGX36" s="73"/>
      <c r="SGY36" s="73"/>
      <c r="SGZ36" s="74"/>
      <c r="SHA36" s="73"/>
      <c r="SHB36" s="73"/>
      <c r="SHC36" s="73"/>
      <c r="SHD36" s="73"/>
      <c r="SHE36" s="73"/>
      <c r="SHF36" s="73"/>
      <c r="SHG36" s="73"/>
      <c r="SHH36" s="73"/>
      <c r="SHI36" s="73"/>
      <c r="SHJ36" s="73"/>
      <c r="SHK36" s="73"/>
      <c r="SHL36" s="73"/>
      <c r="SHM36" s="73"/>
      <c r="SHN36" s="73"/>
      <c r="SHO36" s="73"/>
      <c r="SHP36" s="73"/>
      <c r="SHQ36" s="73"/>
      <c r="SHR36" s="73"/>
      <c r="SHS36" s="73"/>
      <c r="SHT36" s="73"/>
      <c r="SHU36" s="73"/>
      <c r="SHV36" s="73"/>
      <c r="SHW36" s="73"/>
      <c r="SHX36" s="73"/>
      <c r="SHY36" s="73"/>
      <c r="SHZ36" s="74"/>
      <c r="SIA36" s="73"/>
      <c r="SIB36" s="73"/>
      <c r="SIC36" s="73"/>
      <c r="SID36" s="73"/>
      <c r="SIE36" s="73"/>
      <c r="SIF36" s="73"/>
      <c r="SIG36" s="73"/>
      <c r="SIH36" s="73"/>
      <c r="SII36" s="73"/>
      <c r="SIJ36" s="73"/>
      <c r="SIK36" s="73"/>
      <c r="SIL36" s="73"/>
      <c r="SIM36" s="73"/>
      <c r="SIN36" s="73"/>
      <c r="SIO36" s="73"/>
      <c r="SIP36" s="73"/>
      <c r="SIQ36" s="73"/>
      <c r="SIR36" s="73"/>
      <c r="SIS36" s="73"/>
      <c r="SIT36" s="73"/>
      <c r="SIU36" s="73"/>
      <c r="SIV36" s="73"/>
      <c r="SIW36" s="73"/>
      <c r="SIX36" s="73"/>
      <c r="SIY36" s="73"/>
      <c r="SIZ36" s="74"/>
      <c r="SJA36" s="73"/>
      <c r="SJB36" s="73"/>
      <c r="SJC36" s="73"/>
      <c r="SJD36" s="73"/>
      <c r="SJE36" s="73"/>
      <c r="SJF36" s="73"/>
      <c r="SJG36" s="73"/>
      <c r="SJH36" s="73"/>
      <c r="SJI36" s="73"/>
      <c r="SJJ36" s="73"/>
      <c r="SJK36" s="73"/>
      <c r="SJL36" s="73"/>
      <c r="SJM36" s="73"/>
      <c r="SJN36" s="73"/>
      <c r="SJO36" s="73"/>
      <c r="SJP36" s="73"/>
      <c r="SJQ36" s="73"/>
      <c r="SJR36" s="73"/>
      <c r="SJS36" s="73"/>
      <c r="SJT36" s="73"/>
      <c r="SJU36" s="73"/>
      <c r="SJV36" s="73"/>
      <c r="SJW36" s="73"/>
      <c r="SJX36" s="73"/>
      <c r="SJY36" s="73"/>
      <c r="SJZ36" s="74"/>
      <c r="SKA36" s="73"/>
      <c r="SKB36" s="73"/>
      <c r="SKC36" s="73"/>
      <c r="SKD36" s="73"/>
      <c r="SKE36" s="73"/>
      <c r="SKF36" s="73"/>
      <c r="SKG36" s="73"/>
      <c r="SKH36" s="73"/>
      <c r="SKI36" s="73"/>
      <c r="SKJ36" s="73"/>
      <c r="SKK36" s="73"/>
      <c r="SKL36" s="73"/>
      <c r="SKM36" s="73"/>
      <c r="SKN36" s="73"/>
      <c r="SKO36" s="73"/>
      <c r="SKP36" s="73"/>
      <c r="SKQ36" s="73"/>
      <c r="SKR36" s="73"/>
      <c r="SKS36" s="73"/>
      <c r="SKT36" s="73"/>
      <c r="SKU36" s="73"/>
      <c r="SKV36" s="73"/>
      <c r="SKW36" s="73"/>
      <c r="SKX36" s="73"/>
      <c r="SKY36" s="73"/>
      <c r="SKZ36" s="74"/>
      <c r="SLA36" s="73"/>
      <c r="SLB36" s="73"/>
      <c r="SLC36" s="73"/>
      <c r="SLD36" s="73"/>
      <c r="SLE36" s="73"/>
      <c r="SLF36" s="73"/>
      <c r="SLG36" s="73"/>
      <c r="SLH36" s="73"/>
      <c r="SLI36" s="73"/>
      <c r="SLJ36" s="73"/>
      <c r="SLK36" s="73"/>
      <c r="SLL36" s="73"/>
      <c r="SLM36" s="73"/>
      <c r="SLN36" s="73"/>
      <c r="SLO36" s="73"/>
      <c r="SLP36" s="73"/>
      <c r="SLQ36" s="73"/>
      <c r="SLR36" s="73"/>
      <c r="SLS36" s="73"/>
      <c r="SLT36" s="73"/>
      <c r="SLU36" s="73"/>
      <c r="SLV36" s="73"/>
      <c r="SLW36" s="73"/>
      <c r="SLX36" s="73"/>
      <c r="SLY36" s="73"/>
      <c r="SLZ36" s="74"/>
      <c r="SMA36" s="73"/>
      <c r="SMB36" s="73"/>
      <c r="SMC36" s="73"/>
      <c r="SMD36" s="73"/>
      <c r="SME36" s="73"/>
      <c r="SMF36" s="73"/>
      <c r="SMG36" s="73"/>
      <c r="SMH36" s="73"/>
      <c r="SMI36" s="73"/>
      <c r="SMJ36" s="73"/>
      <c r="SMK36" s="73"/>
      <c r="SML36" s="73"/>
      <c r="SMM36" s="73"/>
      <c r="SMN36" s="73"/>
      <c r="SMO36" s="73"/>
      <c r="SMP36" s="73"/>
      <c r="SMQ36" s="73"/>
      <c r="SMR36" s="73"/>
      <c r="SMS36" s="73"/>
      <c r="SMT36" s="73"/>
      <c r="SMU36" s="73"/>
      <c r="SMV36" s="73"/>
      <c r="SMW36" s="73"/>
      <c r="SMX36" s="73"/>
      <c r="SMY36" s="73"/>
      <c r="SMZ36" s="74"/>
      <c r="SNA36" s="73"/>
      <c r="SNB36" s="73"/>
      <c r="SNC36" s="73"/>
      <c r="SND36" s="73"/>
      <c r="SNE36" s="73"/>
      <c r="SNF36" s="73"/>
      <c r="SNG36" s="73"/>
      <c r="SNH36" s="73"/>
      <c r="SNI36" s="73"/>
      <c r="SNJ36" s="73"/>
      <c r="SNK36" s="73"/>
      <c r="SNL36" s="73"/>
      <c r="SNM36" s="73"/>
      <c r="SNN36" s="73"/>
      <c r="SNO36" s="73"/>
      <c r="SNP36" s="73"/>
      <c r="SNQ36" s="73"/>
      <c r="SNR36" s="73"/>
      <c r="SNS36" s="73"/>
      <c r="SNT36" s="73"/>
      <c r="SNU36" s="73"/>
      <c r="SNV36" s="73"/>
      <c r="SNW36" s="73"/>
      <c r="SNX36" s="73"/>
      <c r="SNY36" s="73"/>
      <c r="SNZ36" s="74"/>
      <c r="SOA36" s="73"/>
      <c r="SOB36" s="73"/>
      <c r="SOC36" s="73"/>
      <c r="SOD36" s="73"/>
      <c r="SOE36" s="73"/>
      <c r="SOF36" s="73"/>
      <c r="SOG36" s="73"/>
      <c r="SOH36" s="73"/>
      <c r="SOI36" s="73"/>
      <c r="SOJ36" s="73"/>
      <c r="SOK36" s="73"/>
      <c r="SOL36" s="73"/>
      <c r="SOM36" s="73"/>
      <c r="SON36" s="73"/>
      <c r="SOO36" s="73"/>
      <c r="SOP36" s="73"/>
      <c r="SOQ36" s="73"/>
      <c r="SOR36" s="73"/>
      <c r="SOS36" s="73"/>
      <c r="SOT36" s="73"/>
      <c r="SOU36" s="73"/>
      <c r="SOV36" s="73"/>
      <c r="SOW36" s="73"/>
      <c r="SOX36" s="73"/>
      <c r="SOY36" s="73"/>
      <c r="SOZ36" s="74"/>
      <c r="SPA36" s="73"/>
      <c r="SPB36" s="73"/>
      <c r="SPC36" s="73"/>
      <c r="SPD36" s="73"/>
      <c r="SPE36" s="73"/>
      <c r="SPF36" s="73"/>
      <c r="SPG36" s="73"/>
      <c r="SPH36" s="73"/>
      <c r="SPI36" s="73"/>
      <c r="SPJ36" s="73"/>
      <c r="SPK36" s="73"/>
      <c r="SPL36" s="73"/>
      <c r="SPM36" s="73"/>
      <c r="SPN36" s="73"/>
      <c r="SPO36" s="73"/>
      <c r="SPP36" s="73"/>
      <c r="SPQ36" s="73"/>
      <c r="SPR36" s="73"/>
      <c r="SPS36" s="73"/>
      <c r="SPT36" s="73"/>
      <c r="SPU36" s="73"/>
      <c r="SPV36" s="73"/>
      <c r="SPW36" s="73"/>
      <c r="SPX36" s="73"/>
      <c r="SPY36" s="73"/>
      <c r="SPZ36" s="74"/>
      <c r="SQA36" s="73"/>
      <c r="SQB36" s="73"/>
      <c r="SQC36" s="73"/>
      <c r="SQD36" s="73"/>
      <c r="SQE36" s="73"/>
      <c r="SQF36" s="73"/>
      <c r="SQG36" s="73"/>
      <c r="SQH36" s="73"/>
      <c r="SQI36" s="73"/>
      <c r="SQJ36" s="73"/>
      <c r="SQK36" s="73"/>
      <c r="SQL36" s="73"/>
      <c r="SQM36" s="73"/>
      <c r="SQN36" s="73"/>
      <c r="SQO36" s="73"/>
      <c r="SQP36" s="73"/>
      <c r="SQQ36" s="73"/>
      <c r="SQR36" s="73"/>
      <c r="SQS36" s="73"/>
      <c r="SQT36" s="73"/>
      <c r="SQU36" s="73"/>
      <c r="SQV36" s="73"/>
      <c r="SQW36" s="73"/>
      <c r="SQX36" s="73"/>
      <c r="SQY36" s="73"/>
      <c r="SQZ36" s="74"/>
      <c r="SRA36" s="73"/>
      <c r="SRB36" s="73"/>
      <c r="SRC36" s="73"/>
      <c r="SRD36" s="73"/>
      <c r="SRE36" s="73"/>
      <c r="SRF36" s="73"/>
      <c r="SRG36" s="73"/>
      <c r="SRH36" s="73"/>
      <c r="SRI36" s="73"/>
      <c r="SRJ36" s="73"/>
      <c r="SRK36" s="73"/>
      <c r="SRL36" s="73"/>
      <c r="SRM36" s="73"/>
      <c r="SRN36" s="73"/>
      <c r="SRO36" s="73"/>
      <c r="SRP36" s="73"/>
      <c r="SRQ36" s="73"/>
      <c r="SRR36" s="73"/>
      <c r="SRS36" s="73"/>
      <c r="SRT36" s="73"/>
      <c r="SRU36" s="73"/>
      <c r="SRV36" s="73"/>
      <c r="SRW36" s="73"/>
      <c r="SRX36" s="73"/>
      <c r="SRY36" s="73"/>
      <c r="SRZ36" s="74"/>
      <c r="SSA36" s="73"/>
      <c r="SSB36" s="73"/>
      <c r="SSC36" s="73"/>
      <c r="SSD36" s="73"/>
      <c r="SSE36" s="73"/>
      <c r="SSF36" s="73"/>
      <c r="SSG36" s="73"/>
      <c r="SSH36" s="73"/>
      <c r="SSI36" s="73"/>
      <c r="SSJ36" s="73"/>
      <c r="SSK36" s="73"/>
      <c r="SSL36" s="73"/>
      <c r="SSM36" s="73"/>
      <c r="SSN36" s="73"/>
      <c r="SSO36" s="73"/>
      <c r="SSP36" s="73"/>
      <c r="SSQ36" s="73"/>
      <c r="SSR36" s="73"/>
      <c r="SSS36" s="73"/>
      <c r="SST36" s="73"/>
      <c r="SSU36" s="73"/>
      <c r="SSV36" s="73"/>
      <c r="SSW36" s="73"/>
      <c r="SSX36" s="73"/>
      <c r="SSY36" s="73"/>
      <c r="SSZ36" s="74"/>
      <c r="STA36" s="73"/>
      <c r="STB36" s="73"/>
      <c r="STC36" s="73"/>
      <c r="STD36" s="73"/>
      <c r="STE36" s="73"/>
      <c r="STF36" s="73"/>
      <c r="STG36" s="73"/>
      <c r="STH36" s="73"/>
      <c r="STI36" s="73"/>
      <c r="STJ36" s="73"/>
      <c r="STK36" s="73"/>
      <c r="STL36" s="73"/>
      <c r="STM36" s="73"/>
      <c r="STN36" s="73"/>
      <c r="STO36" s="73"/>
      <c r="STP36" s="73"/>
      <c r="STQ36" s="73"/>
      <c r="STR36" s="73"/>
      <c r="STS36" s="73"/>
      <c r="STT36" s="73"/>
      <c r="STU36" s="73"/>
      <c r="STV36" s="73"/>
      <c r="STW36" s="73"/>
      <c r="STX36" s="73"/>
      <c r="STY36" s="73"/>
      <c r="STZ36" s="74"/>
      <c r="SUA36" s="73"/>
      <c r="SUB36" s="73"/>
      <c r="SUC36" s="73"/>
      <c r="SUD36" s="73"/>
      <c r="SUE36" s="73"/>
      <c r="SUF36" s="73"/>
      <c r="SUG36" s="73"/>
      <c r="SUH36" s="73"/>
      <c r="SUI36" s="73"/>
      <c r="SUJ36" s="73"/>
      <c r="SUK36" s="73"/>
      <c r="SUL36" s="73"/>
      <c r="SUM36" s="73"/>
      <c r="SUN36" s="73"/>
      <c r="SUO36" s="73"/>
      <c r="SUP36" s="73"/>
      <c r="SUQ36" s="73"/>
      <c r="SUR36" s="73"/>
      <c r="SUS36" s="73"/>
      <c r="SUT36" s="73"/>
      <c r="SUU36" s="73"/>
      <c r="SUV36" s="73"/>
      <c r="SUW36" s="73"/>
      <c r="SUX36" s="73"/>
      <c r="SUY36" s="73"/>
      <c r="SUZ36" s="74"/>
      <c r="SVA36" s="73"/>
      <c r="SVB36" s="73"/>
      <c r="SVC36" s="73"/>
      <c r="SVD36" s="73"/>
      <c r="SVE36" s="73"/>
      <c r="SVF36" s="73"/>
      <c r="SVG36" s="73"/>
      <c r="SVH36" s="73"/>
      <c r="SVI36" s="73"/>
      <c r="SVJ36" s="73"/>
      <c r="SVK36" s="73"/>
      <c r="SVL36" s="73"/>
      <c r="SVM36" s="73"/>
      <c r="SVN36" s="73"/>
      <c r="SVO36" s="73"/>
      <c r="SVP36" s="73"/>
      <c r="SVQ36" s="73"/>
      <c r="SVR36" s="73"/>
      <c r="SVS36" s="73"/>
      <c r="SVT36" s="73"/>
      <c r="SVU36" s="73"/>
      <c r="SVV36" s="73"/>
      <c r="SVW36" s="73"/>
      <c r="SVX36" s="73"/>
      <c r="SVY36" s="73"/>
      <c r="SVZ36" s="74"/>
      <c r="SWA36" s="73"/>
      <c r="SWB36" s="73"/>
      <c r="SWC36" s="73"/>
      <c r="SWD36" s="73"/>
      <c r="SWE36" s="73"/>
      <c r="SWF36" s="73"/>
      <c r="SWG36" s="73"/>
      <c r="SWH36" s="73"/>
      <c r="SWI36" s="73"/>
      <c r="SWJ36" s="73"/>
      <c r="SWK36" s="73"/>
      <c r="SWL36" s="73"/>
      <c r="SWM36" s="73"/>
      <c r="SWN36" s="73"/>
      <c r="SWO36" s="73"/>
      <c r="SWP36" s="73"/>
      <c r="SWQ36" s="73"/>
      <c r="SWR36" s="73"/>
      <c r="SWS36" s="73"/>
      <c r="SWT36" s="73"/>
      <c r="SWU36" s="73"/>
      <c r="SWV36" s="73"/>
      <c r="SWW36" s="73"/>
      <c r="SWX36" s="73"/>
      <c r="SWY36" s="73"/>
      <c r="SWZ36" s="74"/>
      <c r="SXA36" s="73"/>
      <c r="SXB36" s="73"/>
      <c r="SXC36" s="73"/>
      <c r="SXD36" s="73"/>
      <c r="SXE36" s="73"/>
      <c r="SXF36" s="73"/>
      <c r="SXG36" s="73"/>
      <c r="SXH36" s="73"/>
      <c r="SXI36" s="73"/>
      <c r="SXJ36" s="73"/>
      <c r="SXK36" s="73"/>
      <c r="SXL36" s="73"/>
      <c r="SXM36" s="73"/>
      <c r="SXN36" s="73"/>
      <c r="SXO36" s="73"/>
      <c r="SXP36" s="73"/>
      <c r="SXQ36" s="73"/>
      <c r="SXR36" s="73"/>
      <c r="SXS36" s="73"/>
      <c r="SXT36" s="73"/>
      <c r="SXU36" s="73"/>
      <c r="SXV36" s="73"/>
      <c r="SXW36" s="73"/>
      <c r="SXX36" s="73"/>
      <c r="SXY36" s="73"/>
      <c r="SXZ36" s="74"/>
      <c r="SYA36" s="73"/>
      <c r="SYB36" s="73"/>
      <c r="SYC36" s="73"/>
      <c r="SYD36" s="73"/>
      <c r="SYE36" s="73"/>
      <c r="SYF36" s="73"/>
      <c r="SYG36" s="73"/>
      <c r="SYH36" s="73"/>
      <c r="SYI36" s="73"/>
      <c r="SYJ36" s="73"/>
      <c r="SYK36" s="73"/>
      <c r="SYL36" s="73"/>
      <c r="SYM36" s="73"/>
      <c r="SYN36" s="73"/>
      <c r="SYO36" s="73"/>
      <c r="SYP36" s="73"/>
      <c r="SYQ36" s="73"/>
      <c r="SYR36" s="73"/>
      <c r="SYS36" s="73"/>
      <c r="SYT36" s="73"/>
      <c r="SYU36" s="73"/>
      <c r="SYV36" s="73"/>
      <c r="SYW36" s="73"/>
      <c r="SYX36" s="73"/>
      <c r="SYY36" s="73"/>
      <c r="SYZ36" s="74"/>
      <c r="SZA36" s="73"/>
      <c r="SZB36" s="73"/>
      <c r="SZC36" s="73"/>
      <c r="SZD36" s="73"/>
      <c r="SZE36" s="73"/>
      <c r="SZF36" s="73"/>
      <c r="SZG36" s="73"/>
      <c r="SZH36" s="73"/>
      <c r="SZI36" s="73"/>
      <c r="SZJ36" s="73"/>
      <c r="SZK36" s="73"/>
      <c r="SZL36" s="73"/>
      <c r="SZM36" s="73"/>
      <c r="SZN36" s="73"/>
      <c r="SZO36" s="73"/>
      <c r="SZP36" s="73"/>
      <c r="SZQ36" s="73"/>
      <c r="SZR36" s="73"/>
      <c r="SZS36" s="73"/>
      <c r="SZT36" s="73"/>
      <c r="SZU36" s="73"/>
      <c r="SZV36" s="73"/>
      <c r="SZW36" s="73"/>
      <c r="SZX36" s="73"/>
      <c r="SZY36" s="73"/>
      <c r="SZZ36" s="74"/>
      <c r="TAA36" s="73"/>
      <c r="TAB36" s="73"/>
      <c r="TAC36" s="73"/>
      <c r="TAD36" s="73"/>
      <c r="TAE36" s="73"/>
      <c r="TAF36" s="73"/>
      <c r="TAG36" s="73"/>
      <c r="TAH36" s="73"/>
      <c r="TAI36" s="73"/>
      <c r="TAJ36" s="73"/>
      <c r="TAK36" s="73"/>
      <c r="TAL36" s="73"/>
      <c r="TAM36" s="73"/>
      <c r="TAN36" s="73"/>
      <c r="TAO36" s="73"/>
      <c r="TAP36" s="73"/>
      <c r="TAQ36" s="73"/>
      <c r="TAR36" s="73"/>
      <c r="TAS36" s="73"/>
      <c r="TAT36" s="73"/>
      <c r="TAU36" s="73"/>
      <c r="TAV36" s="73"/>
      <c r="TAW36" s="73"/>
      <c r="TAX36" s="73"/>
      <c r="TAY36" s="73"/>
      <c r="TAZ36" s="74"/>
      <c r="TBA36" s="73"/>
      <c r="TBB36" s="73"/>
      <c r="TBC36" s="73"/>
      <c r="TBD36" s="73"/>
      <c r="TBE36" s="73"/>
      <c r="TBF36" s="73"/>
      <c r="TBG36" s="73"/>
      <c r="TBH36" s="73"/>
      <c r="TBI36" s="73"/>
      <c r="TBJ36" s="73"/>
      <c r="TBK36" s="73"/>
      <c r="TBL36" s="73"/>
      <c r="TBM36" s="73"/>
      <c r="TBN36" s="73"/>
      <c r="TBO36" s="73"/>
      <c r="TBP36" s="73"/>
      <c r="TBQ36" s="73"/>
      <c r="TBR36" s="73"/>
      <c r="TBS36" s="73"/>
      <c r="TBT36" s="73"/>
      <c r="TBU36" s="73"/>
      <c r="TBV36" s="73"/>
      <c r="TBW36" s="73"/>
      <c r="TBX36" s="73"/>
      <c r="TBY36" s="73"/>
      <c r="TBZ36" s="74"/>
      <c r="TCA36" s="73"/>
      <c r="TCB36" s="73"/>
      <c r="TCC36" s="73"/>
      <c r="TCD36" s="73"/>
      <c r="TCE36" s="73"/>
      <c r="TCF36" s="73"/>
      <c r="TCG36" s="73"/>
      <c r="TCH36" s="73"/>
      <c r="TCI36" s="73"/>
      <c r="TCJ36" s="73"/>
      <c r="TCK36" s="73"/>
      <c r="TCL36" s="73"/>
      <c r="TCM36" s="73"/>
      <c r="TCN36" s="73"/>
      <c r="TCO36" s="73"/>
      <c r="TCP36" s="73"/>
      <c r="TCQ36" s="73"/>
      <c r="TCR36" s="73"/>
      <c r="TCS36" s="73"/>
      <c r="TCT36" s="73"/>
      <c r="TCU36" s="73"/>
      <c r="TCV36" s="73"/>
      <c r="TCW36" s="73"/>
      <c r="TCX36" s="73"/>
      <c r="TCY36" s="73"/>
      <c r="TCZ36" s="74"/>
      <c r="TDA36" s="73"/>
      <c r="TDB36" s="73"/>
      <c r="TDC36" s="73"/>
      <c r="TDD36" s="73"/>
      <c r="TDE36" s="73"/>
      <c r="TDF36" s="73"/>
      <c r="TDG36" s="73"/>
      <c r="TDH36" s="73"/>
      <c r="TDI36" s="73"/>
      <c r="TDJ36" s="73"/>
      <c r="TDK36" s="73"/>
      <c r="TDL36" s="73"/>
      <c r="TDM36" s="73"/>
      <c r="TDN36" s="73"/>
      <c r="TDO36" s="73"/>
      <c r="TDP36" s="73"/>
      <c r="TDQ36" s="73"/>
      <c r="TDR36" s="73"/>
      <c r="TDS36" s="73"/>
      <c r="TDT36" s="73"/>
      <c r="TDU36" s="73"/>
      <c r="TDV36" s="73"/>
      <c r="TDW36" s="73"/>
      <c r="TDX36" s="73"/>
      <c r="TDY36" s="73"/>
      <c r="TDZ36" s="74"/>
      <c r="TEA36" s="73"/>
      <c r="TEB36" s="73"/>
      <c r="TEC36" s="73"/>
      <c r="TED36" s="73"/>
      <c r="TEE36" s="73"/>
      <c r="TEF36" s="73"/>
      <c r="TEG36" s="73"/>
      <c r="TEH36" s="73"/>
      <c r="TEI36" s="73"/>
      <c r="TEJ36" s="73"/>
      <c r="TEK36" s="73"/>
      <c r="TEL36" s="73"/>
      <c r="TEM36" s="73"/>
      <c r="TEN36" s="73"/>
      <c r="TEO36" s="73"/>
      <c r="TEP36" s="73"/>
      <c r="TEQ36" s="73"/>
      <c r="TER36" s="73"/>
      <c r="TES36" s="73"/>
      <c r="TET36" s="73"/>
      <c r="TEU36" s="73"/>
      <c r="TEV36" s="73"/>
      <c r="TEW36" s="73"/>
      <c r="TEX36" s="73"/>
      <c r="TEY36" s="73"/>
      <c r="TEZ36" s="74"/>
      <c r="TFA36" s="73"/>
      <c r="TFB36" s="73"/>
      <c r="TFC36" s="73"/>
      <c r="TFD36" s="73"/>
      <c r="TFE36" s="73"/>
      <c r="TFF36" s="73"/>
      <c r="TFG36" s="73"/>
      <c r="TFH36" s="73"/>
      <c r="TFI36" s="73"/>
      <c r="TFJ36" s="73"/>
      <c r="TFK36" s="73"/>
      <c r="TFL36" s="73"/>
      <c r="TFM36" s="73"/>
      <c r="TFN36" s="73"/>
      <c r="TFO36" s="73"/>
      <c r="TFP36" s="73"/>
      <c r="TFQ36" s="73"/>
      <c r="TFR36" s="73"/>
      <c r="TFS36" s="73"/>
      <c r="TFT36" s="73"/>
      <c r="TFU36" s="73"/>
      <c r="TFV36" s="73"/>
      <c r="TFW36" s="73"/>
      <c r="TFX36" s="73"/>
      <c r="TFY36" s="73"/>
      <c r="TFZ36" s="74"/>
      <c r="TGA36" s="73"/>
      <c r="TGB36" s="73"/>
      <c r="TGC36" s="73"/>
      <c r="TGD36" s="73"/>
      <c r="TGE36" s="73"/>
      <c r="TGF36" s="73"/>
      <c r="TGG36" s="73"/>
      <c r="TGH36" s="73"/>
      <c r="TGI36" s="73"/>
      <c r="TGJ36" s="73"/>
      <c r="TGK36" s="73"/>
      <c r="TGL36" s="73"/>
      <c r="TGM36" s="73"/>
      <c r="TGN36" s="73"/>
      <c r="TGO36" s="73"/>
      <c r="TGP36" s="73"/>
      <c r="TGQ36" s="73"/>
      <c r="TGR36" s="73"/>
      <c r="TGS36" s="73"/>
      <c r="TGT36" s="73"/>
      <c r="TGU36" s="73"/>
      <c r="TGV36" s="73"/>
      <c r="TGW36" s="73"/>
      <c r="TGX36" s="73"/>
      <c r="TGY36" s="73"/>
      <c r="TGZ36" s="74"/>
      <c r="THA36" s="73"/>
      <c r="THB36" s="73"/>
      <c r="THC36" s="73"/>
      <c r="THD36" s="73"/>
      <c r="THE36" s="73"/>
      <c r="THF36" s="73"/>
      <c r="THG36" s="73"/>
      <c r="THH36" s="73"/>
      <c r="THI36" s="73"/>
      <c r="THJ36" s="73"/>
      <c r="THK36" s="73"/>
      <c r="THL36" s="73"/>
      <c r="THM36" s="73"/>
      <c r="THN36" s="73"/>
      <c r="THO36" s="73"/>
      <c r="THP36" s="73"/>
      <c r="THQ36" s="73"/>
      <c r="THR36" s="73"/>
      <c r="THS36" s="73"/>
      <c r="THT36" s="73"/>
      <c r="THU36" s="73"/>
      <c r="THV36" s="73"/>
      <c r="THW36" s="73"/>
      <c r="THX36" s="73"/>
      <c r="THY36" s="73"/>
      <c r="THZ36" s="74"/>
      <c r="TIA36" s="73"/>
      <c r="TIB36" s="73"/>
      <c r="TIC36" s="73"/>
      <c r="TID36" s="73"/>
      <c r="TIE36" s="73"/>
      <c r="TIF36" s="73"/>
      <c r="TIG36" s="73"/>
      <c r="TIH36" s="73"/>
      <c r="TII36" s="73"/>
      <c r="TIJ36" s="73"/>
      <c r="TIK36" s="73"/>
      <c r="TIL36" s="73"/>
      <c r="TIM36" s="73"/>
      <c r="TIN36" s="73"/>
      <c r="TIO36" s="73"/>
      <c r="TIP36" s="73"/>
      <c r="TIQ36" s="73"/>
      <c r="TIR36" s="73"/>
      <c r="TIS36" s="73"/>
      <c r="TIT36" s="73"/>
      <c r="TIU36" s="73"/>
      <c r="TIV36" s="73"/>
      <c r="TIW36" s="73"/>
      <c r="TIX36" s="73"/>
      <c r="TIY36" s="73"/>
      <c r="TIZ36" s="74"/>
      <c r="TJA36" s="73"/>
      <c r="TJB36" s="73"/>
      <c r="TJC36" s="73"/>
      <c r="TJD36" s="73"/>
      <c r="TJE36" s="73"/>
      <c r="TJF36" s="73"/>
      <c r="TJG36" s="73"/>
      <c r="TJH36" s="73"/>
      <c r="TJI36" s="73"/>
      <c r="TJJ36" s="73"/>
      <c r="TJK36" s="73"/>
      <c r="TJL36" s="73"/>
      <c r="TJM36" s="73"/>
      <c r="TJN36" s="73"/>
      <c r="TJO36" s="73"/>
      <c r="TJP36" s="73"/>
      <c r="TJQ36" s="73"/>
      <c r="TJR36" s="73"/>
      <c r="TJS36" s="73"/>
      <c r="TJT36" s="73"/>
      <c r="TJU36" s="73"/>
      <c r="TJV36" s="73"/>
      <c r="TJW36" s="73"/>
      <c r="TJX36" s="73"/>
      <c r="TJY36" s="73"/>
      <c r="TJZ36" s="74"/>
      <c r="TKA36" s="73"/>
      <c r="TKB36" s="73"/>
      <c r="TKC36" s="73"/>
      <c r="TKD36" s="73"/>
      <c r="TKE36" s="73"/>
      <c r="TKF36" s="73"/>
      <c r="TKG36" s="73"/>
      <c r="TKH36" s="73"/>
      <c r="TKI36" s="73"/>
      <c r="TKJ36" s="73"/>
      <c r="TKK36" s="73"/>
      <c r="TKL36" s="73"/>
      <c r="TKM36" s="73"/>
      <c r="TKN36" s="73"/>
      <c r="TKO36" s="73"/>
      <c r="TKP36" s="73"/>
      <c r="TKQ36" s="73"/>
      <c r="TKR36" s="73"/>
      <c r="TKS36" s="73"/>
      <c r="TKT36" s="73"/>
      <c r="TKU36" s="73"/>
      <c r="TKV36" s="73"/>
      <c r="TKW36" s="73"/>
      <c r="TKX36" s="73"/>
      <c r="TKY36" s="73"/>
      <c r="TKZ36" s="74"/>
      <c r="TLA36" s="73"/>
      <c r="TLB36" s="73"/>
      <c r="TLC36" s="73"/>
      <c r="TLD36" s="73"/>
      <c r="TLE36" s="73"/>
      <c r="TLF36" s="73"/>
      <c r="TLG36" s="73"/>
      <c r="TLH36" s="73"/>
      <c r="TLI36" s="73"/>
      <c r="TLJ36" s="73"/>
      <c r="TLK36" s="73"/>
      <c r="TLL36" s="73"/>
      <c r="TLM36" s="73"/>
      <c r="TLN36" s="73"/>
      <c r="TLO36" s="73"/>
      <c r="TLP36" s="73"/>
      <c r="TLQ36" s="73"/>
      <c r="TLR36" s="73"/>
      <c r="TLS36" s="73"/>
      <c r="TLT36" s="73"/>
      <c r="TLU36" s="73"/>
      <c r="TLV36" s="73"/>
      <c r="TLW36" s="73"/>
      <c r="TLX36" s="73"/>
      <c r="TLY36" s="73"/>
      <c r="TLZ36" s="74"/>
      <c r="TMA36" s="73"/>
      <c r="TMB36" s="73"/>
      <c r="TMC36" s="73"/>
      <c r="TMD36" s="73"/>
      <c r="TME36" s="73"/>
      <c r="TMF36" s="73"/>
      <c r="TMG36" s="73"/>
      <c r="TMH36" s="73"/>
      <c r="TMI36" s="73"/>
      <c r="TMJ36" s="73"/>
      <c r="TMK36" s="73"/>
      <c r="TML36" s="73"/>
      <c r="TMM36" s="73"/>
      <c r="TMN36" s="73"/>
      <c r="TMO36" s="73"/>
      <c r="TMP36" s="73"/>
      <c r="TMQ36" s="73"/>
      <c r="TMR36" s="73"/>
      <c r="TMS36" s="73"/>
      <c r="TMT36" s="73"/>
      <c r="TMU36" s="73"/>
      <c r="TMV36" s="73"/>
      <c r="TMW36" s="73"/>
      <c r="TMX36" s="73"/>
      <c r="TMY36" s="73"/>
      <c r="TMZ36" s="74"/>
      <c r="TNA36" s="73"/>
      <c r="TNB36" s="73"/>
      <c r="TNC36" s="73"/>
      <c r="TND36" s="73"/>
      <c r="TNE36" s="73"/>
      <c r="TNF36" s="73"/>
      <c r="TNG36" s="73"/>
      <c r="TNH36" s="73"/>
      <c r="TNI36" s="73"/>
      <c r="TNJ36" s="73"/>
      <c r="TNK36" s="73"/>
      <c r="TNL36" s="73"/>
      <c r="TNM36" s="73"/>
      <c r="TNN36" s="73"/>
      <c r="TNO36" s="73"/>
      <c r="TNP36" s="73"/>
      <c r="TNQ36" s="73"/>
      <c r="TNR36" s="73"/>
      <c r="TNS36" s="73"/>
      <c r="TNT36" s="73"/>
      <c r="TNU36" s="73"/>
      <c r="TNV36" s="73"/>
      <c r="TNW36" s="73"/>
      <c r="TNX36" s="73"/>
      <c r="TNY36" s="73"/>
      <c r="TNZ36" s="74"/>
      <c r="TOA36" s="73"/>
      <c r="TOB36" s="73"/>
      <c r="TOC36" s="73"/>
      <c r="TOD36" s="73"/>
      <c r="TOE36" s="73"/>
      <c r="TOF36" s="73"/>
      <c r="TOG36" s="73"/>
      <c r="TOH36" s="73"/>
      <c r="TOI36" s="73"/>
      <c r="TOJ36" s="73"/>
      <c r="TOK36" s="73"/>
      <c r="TOL36" s="73"/>
      <c r="TOM36" s="73"/>
      <c r="TON36" s="73"/>
      <c r="TOO36" s="73"/>
      <c r="TOP36" s="73"/>
      <c r="TOQ36" s="73"/>
      <c r="TOR36" s="73"/>
      <c r="TOS36" s="73"/>
      <c r="TOT36" s="73"/>
      <c r="TOU36" s="73"/>
      <c r="TOV36" s="73"/>
      <c r="TOW36" s="73"/>
      <c r="TOX36" s="73"/>
      <c r="TOY36" s="73"/>
      <c r="TOZ36" s="74"/>
      <c r="TPA36" s="73"/>
      <c r="TPB36" s="73"/>
      <c r="TPC36" s="73"/>
      <c r="TPD36" s="73"/>
      <c r="TPE36" s="73"/>
      <c r="TPF36" s="73"/>
      <c r="TPG36" s="73"/>
      <c r="TPH36" s="73"/>
      <c r="TPI36" s="73"/>
      <c r="TPJ36" s="73"/>
      <c r="TPK36" s="73"/>
      <c r="TPL36" s="73"/>
      <c r="TPM36" s="73"/>
      <c r="TPN36" s="73"/>
      <c r="TPO36" s="73"/>
      <c r="TPP36" s="73"/>
      <c r="TPQ36" s="73"/>
      <c r="TPR36" s="73"/>
      <c r="TPS36" s="73"/>
      <c r="TPT36" s="73"/>
      <c r="TPU36" s="73"/>
      <c r="TPV36" s="73"/>
      <c r="TPW36" s="73"/>
      <c r="TPX36" s="73"/>
      <c r="TPY36" s="73"/>
      <c r="TPZ36" s="74"/>
      <c r="TQA36" s="73"/>
      <c r="TQB36" s="73"/>
      <c r="TQC36" s="73"/>
      <c r="TQD36" s="73"/>
      <c r="TQE36" s="73"/>
      <c r="TQF36" s="73"/>
      <c r="TQG36" s="73"/>
      <c r="TQH36" s="73"/>
      <c r="TQI36" s="73"/>
      <c r="TQJ36" s="73"/>
      <c r="TQK36" s="73"/>
      <c r="TQL36" s="73"/>
      <c r="TQM36" s="73"/>
      <c r="TQN36" s="73"/>
      <c r="TQO36" s="73"/>
      <c r="TQP36" s="73"/>
      <c r="TQQ36" s="73"/>
      <c r="TQR36" s="73"/>
      <c r="TQS36" s="73"/>
      <c r="TQT36" s="73"/>
      <c r="TQU36" s="73"/>
      <c r="TQV36" s="73"/>
      <c r="TQW36" s="73"/>
      <c r="TQX36" s="73"/>
      <c r="TQY36" s="73"/>
      <c r="TQZ36" s="74"/>
      <c r="TRA36" s="73"/>
      <c r="TRB36" s="73"/>
      <c r="TRC36" s="73"/>
      <c r="TRD36" s="73"/>
      <c r="TRE36" s="73"/>
      <c r="TRF36" s="73"/>
      <c r="TRG36" s="73"/>
      <c r="TRH36" s="73"/>
      <c r="TRI36" s="73"/>
      <c r="TRJ36" s="73"/>
      <c r="TRK36" s="73"/>
      <c r="TRL36" s="73"/>
      <c r="TRM36" s="73"/>
      <c r="TRN36" s="73"/>
      <c r="TRO36" s="73"/>
      <c r="TRP36" s="73"/>
      <c r="TRQ36" s="73"/>
      <c r="TRR36" s="73"/>
      <c r="TRS36" s="73"/>
      <c r="TRT36" s="73"/>
      <c r="TRU36" s="73"/>
      <c r="TRV36" s="73"/>
      <c r="TRW36" s="73"/>
      <c r="TRX36" s="73"/>
      <c r="TRY36" s="73"/>
      <c r="TRZ36" s="74"/>
      <c r="TSA36" s="73"/>
      <c r="TSB36" s="73"/>
      <c r="TSC36" s="73"/>
      <c r="TSD36" s="73"/>
      <c r="TSE36" s="73"/>
      <c r="TSF36" s="73"/>
      <c r="TSG36" s="73"/>
      <c r="TSH36" s="73"/>
      <c r="TSI36" s="73"/>
      <c r="TSJ36" s="73"/>
      <c r="TSK36" s="73"/>
      <c r="TSL36" s="73"/>
      <c r="TSM36" s="73"/>
      <c r="TSN36" s="73"/>
      <c r="TSO36" s="73"/>
      <c r="TSP36" s="73"/>
      <c r="TSQ36" s="73"/>
      <c r="TSR36" s="73"/>
      <c r="TSS36" s="73"/>
      <c r="TST36" s="73"/>
      <c r="TSU36" s="73"/>
      <c r="TSV36" s="73"/>
      <c r="TSW36" s="73"/>
      <c r="TSX36" s="73"/>
      <c r="TSY36" s="73"/>
      <c r="TSZ36" s="74"/>
      <c r="TTA36" s="73"/>
      <c r="TTB36" s="73"/>
      <c r="TTC36" s="73"/>
      <c r="TTD36" s="73"/>
      <c r="TTE36" s="73"/>
      <c r="TTF36" s="73"/>
      <c r="TTG36" s="73"/>
      <c r="TTH36" s="73"/>
      <c r="TTI36" s="73"/>
      <c r="TTJ36" s="73"/>
      <c r="TTK36" s="73"/>
      <c r="TTL36" s="73"/>
      <c r="TTM36" s="73"/>
      <c r="TTN36" s="73"/>
      <c r="TTO36" s="73"/>
      <c r="TTP36" s="73"/>
      <c r="TTQ36" s="73"/>
      <c r="TTR36" s="73"/>
      <c r="TTS36" s="73"/>
      <c r="TTT36" s="73"/>
      <c r="TTU36" s="73"/>
      <c r="TTV36" s="73"/>
      <c r="TTW36" s="73"/>
      <c r="TTX36" s="73"/>
      <c r="TTY36" s="73"/>
      <c r="TTZ36" s="74"/>
      <c r="TUA36" s="73"/>
      <c r="TUB36" s="73"/>
      <c r="TUC36" s="73"/>
      <c r="TUD36" s="73"/>
      <c r="TUE36" s="73"/>
      <c r="TUF36" s="73"/>
      <c r="TUG36" s="73"/>
      <c r="TUH36" s="73"/>
      <c r="TUI36" s="73"/>
      <c r="TUJ36" s="73"/>
      <c r="TUK36" s="73"/>
      <c r="TUL36" s="73"/>
      <c r="TUM36" s="73"/>
      <c r="TUN36" s="73"/>
      <c r="TUO36" s="73"/>
      <c r="TUP36" s="73"/>
      <c r="TUQ36" s="73"/>
      <c r="TUR36" s="73"/>
      <c r="TUS36" s="73"/>
      <c r="TUT36" s="73"/>
      <c r="TUU36" s="73"/>
      <c r="TUV36" s="73"/>
      <c r="TUW36" s="73"/>
      <c r="TUX36" s="73"/>
      <c r="TUY36" s="73"/>
      <c r="TUZ36" s="74"/>
      <c r="TVA36" s="73"/>
      <c r="TVB36" s="73"/>
      <c r="TVC36" s="73"/>
      <c r="TVD36" s="73"/>
      <c r="TVE36" s="73"/>
      <c r="TVF36" s="73"/>
      <c r="TVG36" s="73"/>
      <c r="TVH36" s="73"/>
      <c r="TVI36" s="73"/>
      <c r="TVJ36" s="73"/>
      <c r="TVK36" s="73"/>
      <c r="TVL36" s="73"/>
      <c r="TVM36" s="73"/>
      <c r="TVN36" s="73"/>
      <c r="TVO36" s="73"/>
      <c r="TVP36" s="73"/>
      <c r="TVQ36" s="73"/>
      <c r="TVR36" s="73"/>
      <c r="TVS36" s="73"/>
      <c r="TVT36" s="73"/>
      <c r="TVU36" s="73"/>
      <c r="TVV36" s="73"/>
      <c r="TVW36" s="73"/>
      <c r="TVX36" s="73"/>
      <c r="TVY36" s="73"/>
      <c r="TVZ36" s="74"/>
      <c r="TWA36" s="73"/>
      <c r="TWB36" s="73"/>
      <c r="TWC36" s="73"/>
      <c r="TWD36" s="73"/>
      <c r="TWE36" s="73"/>
      <c r="TWF36" s="73"/>
      <c r="TWG36" s="73"/>
      <c r="TWH36" s="73"/>
      <c r="TWI36" s="73"/>
      <c r="TWJ36" s="73"/>
      <c r="TWK36" s="73"/>
      <c r="TWL36" s="73"/>
      <c r="TWM36" s="73"/>
      <c r="TWN36" s="73"/>
      <c r="TWO36" s="73"/>
      <c r="TWP36" s="73"/>
      <c r="TWQ36" s="73"/>
      <c r="TWR36" s="73"/>
      <c r="TWS36" s="73"/>
      <c r="TWT36" s="73"/>
      <c r="TWU36" s="73"/>
      <c r="TWV36" s="73"/>
      <c r="TWW36" s="73"/>
      <c r="TWX36" s="73"/>
      <c r="TWY36" s="73"/>
      <c r="TWZ36" s="74"/>
      <c r="TXA36" s="73"/>
      <c r="TXB36" s="73"/>
      <c r="TXC36" s="73"/>
      <c r="TXD36" s="73"/>
      <c r="TXE36" s="73"/>
      <c r="TXF36" s="73"/>
      <c r="TXG36" s="73"/>
      <c r="TXH36" s="73"/>
      <c r="TXI36" s="73"/>
      <c r="TXJ36" s="73"/>
      <c r="TXK36" s="73"/>
      <c r="TXL36" s="73"/>
      <c r="TXM36" s="73"/>
      <c r="TXN36" s="73"/>
      <c r="TXO36" s="73"/>
      <c r="TXP36" s="73"/>
      <c r="TXQ36" s="73"/>
      <c r="TXR36" s="73"/>
      <c r="TXS36" s="73"/>
      <c r="TXT36" s="73"/>
      <c r="TXU36" s="73"/>
      <c r="TXV36" s="73"/>
      <c r="TXW36" s="73"/>
      <c r="TXX36" s="73"/>
      <c r="TXY36" s="73"/>
      <c r="TXZ36" s="74"/>
      <c r="TYA36" s="73"/>
      <c r="TYB36" s="73"/>
      <c r="TYC36" s="73"/>
      <c r="TYD36" s="73"/>
      <c r="TYE36" s="73"/>
      <c r="TYF36" s="73"/>
      <c r="TYG36" s="73"/>
      <c r="TYH36" s="73"/>
      <c r="TYI36" s="73"/>
      <c r="TYJ36" s="73"/>
      <c r="TYK36" s="73"/>
      <c r="TYL36" s="73"/>
      <c r="TYM36" s="73"/>
      <c r="TYN36" s="73"/>
      <c r="TYO36" s="73"/>
      <c r="TYP36" s="73"/>
      <c r="TYQ36" s="73"/>
      <c r="TYR36" s="73"/>
      <c r="TYS36" s="73"/>
      <c r="TYT36" s="73"/>
      <c r="TYU36" s="73"/>
      <c r="TYV36" s="73"/>
      <c r="TYW36" s="73"/>
      <c r="TYX36" s="73"/>
      <c r="TYY36" s="73"/>
      <c r="TYZ36" s="74"/>
      <c r="TZA36" s="73"/>
      <c r="TZB36" s="73"/>
      <c r="TZC36" s="73"/>
      <c r="TZD36" s="73"/>
      <c r="TZE36" s="73"/>
      <c r="TZF36" s="73"/>
      <c r="TZG36" s="73"/>
      <c r="TZH36" s="73"/>
      <c r="TZI36" s="73"/>
      <c r="TZJ36" s="73"/>
      <c r="TZK36" s="73"/>
      <c r="TZL36" s="73"/>
      <c r="TZM36" s="73"/>
      <c r="TZN36" s="73"/>
      <c r="TZO36" s="73"/>
      <c r="TZP36" s="73"/>
      <c r="TZQ36" s="73"/>
      <c r="TZR36" s="73"/>
      <c r="TZS36" s="73"/>
      <c r="TZT36" s="73"/>
      <c r="TZU36" s="73"/>
      <c r="TZV36" s="73"/>
      <c r="TZW36" s="73"/>
      <c r="TZX36" s="73"/>
      <c r="TZY36" s="73"/>
      <c r="TZZ36" s="74"/>
      <c r="UAA36" s="73"/>
      <c r="UAB36" s="73"/>
      <c r="UAC36" s="73"/>
      <c r="UAD36" s="73"/>
      <c r="UAE36" s="73"/>
      <c r="UAF36" s="73"/>
      <c r="UAG36" s="73"/>
      <c r="UAH36" s="73"/>
      <c r="UAI36" s="73"/>
      <c r="UAJ36" s="73"/>
      <c r="UAK36" s="73"/>
      <c r="UAL36" s="73"/>
      <c r="UAM36" s="73"/>
      <c r="UAN36" s="73"/>
      <c r="UAO36" s="73"/>
      <c r="UAP36" s="73"/>
      <c r="UAQ36" s="73"/>
      <c r="UAR36" s="73"/>
      <c r="UAS36" s="73"/>
      <c r="UAT36" s="73"/>
      <c r="UAU36" s="73"/>
      <c r="UAV36" s="73"/>
      <c r="UAW36" s="73"/>
      <c r="UAX36" s="73"/>
      <c r="UAY36" s="73"/>
      <c r="UAZ36" s="74"/>
      <c r="UBA36" s="73"/>
      <c r="UBB36" s="73"/>
      <c r="UBC36" s="73"/>
      <c r="UBD36" s="73"/>
      <c r="UBE36" s="73"/>
      <c r="UBF36" s="73"/>
      <c r="UBG36" s="73"/>
      <c r="UBH36" s="73"/>
      <c r="UBI36" s="73"/>
      <c r="UBJ36" s="73"/>
      <c r="UBK36" s="73"/>
      <c r="UBL36" s="73"/>
      <c r="UBM36" s="73"/>
      <c r="UBN36" s="73"/>
      <c r="UBO36" s="73"/>
      <c r="UBP36" s="73"/>
      <c r="UBQ36" s="73"/>
      <c r="UBR36" s="73"/>
      <c r="UBS36" s="73"/>
      <c r="UBT36" s="73"/>
      <c r="UBU36" s="73"/>
      <c r="UBV36" s="73"/>
      <c r="UBW36" s="73"/>
      <c r="UBX36" s="73"/>
      <c r="UBY36" s="73"/>
      <c r="UBZ36" s="74"/>
      <c r="UCA36" s="73"/>
      <c r="UCB36" s="73"/>
      <c r="UCC36" s="73"/>
      <c r="UCD36" s="73"/>
      <c r="UCE36" s="73"/>
      <c r="UCF36" s="73"/>
      <c r="UCG36" s="73"/>
      <c r="UCH36" s="73"/>
      <c r="UCI36" s="73"/>
      <c r="UCJ36" s="73"/>
      <c r="UCK36" s="73"/>
      <c r="UCL36" s="73"/>
      <c r="UCM36" s="73"/>
      <c r="UCN36" s="73"/>
      <c r="UCO36" s="73"/>
      <c r="UCP36" s="73"/>
      <c r="UCQ36" s="73"/>
      <c r="UCR36" s="73"/>
      <c r="UCS36" s="73"/>
      <c r="UCT36" s="73"/>
      <c r="UCU36" s="73"/>
      <c r="UCV36" s="73"/>
      <c r="UCW36" s="73"/>
      <c r="UCX36" s="73"/>
      <c r="UCY36" s="73"/>
      <c r="UCZ36" s="74"/>
      <c r="UDA36" s="73"/>
      <c r="UDB36" s="73"/>
      <c r="UDC36" s="73"/>
      <c r="UDD36" s="73"/>
      <c r="UDE36" s="73"/>
      <c r="UDF36" s="73"/>
      <c r="UDG36" s="73"/>
      <c r="UDH36" s="73"/>
      <c r="UDI36" s="73"/>
      <c r="UDJ36" s="73"/>
      <c r="UDK36" s="73"/>
      <c r="UDL36" s="73"/>
      <c r="UDM36" s="73"/>
      <c r="UDN36" s="73"/>
      <c r="UDO36" s="73"/>
      <c r="UDP36" s="73"/>
      <c r="UDQ36" s="73"/>
      <c r="UDR36" s="73"/>
      <c r="UDS36" s="73"/>
      <c r="UDT36" s="73"/>
      <c r="UDU36" s="73"/>
      <c r="UDV36" s="73"/>
      <c r="UDW36" s="73"/>
      <c r="UDX36" s="73"/>
      <c r="UDY36" s="73"/>
      <c r="UDZ36" s="74"/>
      <c r="UEA36" s="73"/>
      <c r="UEB36" s="73"/>
      <c r="UEC36" s="73"/>
      <c r="UED36" s="73"/>
      <c r="UEE36" s="73"/>
      <c r="UEF36" s="73"/>
      <c r="UEG36" s="73"/>
      <c r="UEH36" s="73"/>
      <c r="UEI36" s="73"/>
      <c r="UEJ36" s="73"/>
      <c r="UEK36" s="73"/>
      <c r="UEL36" s="73"/>
      <c r="UEM36" s="73"/>
      <c r="UEN36" s="73"/>
      <c r="UEO36" s="73"/>
      <c r="UEP36" s="73"/>
      <c r="UEQ36" s="73"/>
      <c r="UER36" s="73"/>
      <c r="UES36" s="73"/>
      <c r="UET36" s="73"/>
      <c r="UEU36" s="73"/>
      <c r="UEV36" s="73"/>
      <c r="UEW36" s="73"/>
      <c r="UEX36" s="73"/>
      <c r="UEY36" s="73"/>
      <c r="UEZ36" s="74"/>
      <c r="UFA36" s="73"/>
      <c r="UFB36" s="73"/>
      <c r="UFC36" s="73"/>
      <c r="UFD36" s="73"/>
      <c r="UFE36" s="73"/>
      <c r="UFF36" s="73"/>
      <c r="UFG36" s="73"/>
      <c r="UFH36" s="73"/>
      <c r="UFI36" s="73"/>
      <c r="UFJ36" s="73"/>
      <c r="UFK36" s="73"/>
      <c r="UFL36" s="73"/>
      <c r="UFM36" s="73"/>
      <c r="UFN36" s="73"/>
      <c r="UFO36" s="73"/>
      <c r="UFP36" s="73"/>
      <c r="UFQ36" s="73"/>
      <c r="UFR36" s="73"/>
      <c r="UFS36" s="73"/>
      <c r="UFT36" s="73"/>
      <c r="UFU36" s="73"/>
      <c r="UFV36" s="73"/>
      <c r="UFW36" s="73"/>
      <c r="UFX36" s="73"/>
      <c r="UFY36" s="73"/>
      <c r="UFZ36" s="74"/>
      <c r="UGA36" s="73"/>
      <c r="UGB36" s="73"/>
      <c r="UGC36" s="73"/>
      <c r="UGD36" s="73"/>
      <c r="UGE36" s="73"/>
      <c r="UGF36" s="73"/>
      <c r="UGG36" s="73"/>
      <c r="UGH36" s="73"/>
      <c r="UGI36" s="73"/>
      <c r="UGJ36" s="73"/>
      <c r="UGK36" s="73"/>
      <c r="UGL36" s="73"/>
      <c r="UGM36" s="73"/>
      <c r="UGN36" s="73"/>
      <c r="UGO36" s="73"/>
      <c r="UGP36" s="73"/>
      <c r="UGQ36" s="73"/>
      <c r="UGR36" s="73"/>
      <c r="UGS36" s="73"/>
      <c r="UGT36" s="73"/>
      <c r="UGU36" s="73"/>
      <c r="UGV36" s="73"/>
      <c r="UGW36" s="73"/>
      <c r="UGX36" s="73"/>
      <c r="UGY36" s="73"/>
      <c r="UGZ36" s="74"/>
      <c r="UHA36" s="73"/>
      <c r="UHB36" s="73"/>
      <c r="UHC36" s="73"/>
      <c r="UHD36" s="73"/>
      <c r="UHE36" s="73"/>
      <c r="UHF36" s="73"/>
      <c r="UHG36" s="73"/>
      <c r="UHH36" s="73"/>
      <c r="UHI36" s="73"/>
      <c r="UHJ36" s="73"/>
      <c r="UHK36" s="73"/>
      <c r="UHL36" s="73"/>
      <c r="UHM36" s="73"/>
      <c r="UHN36" s="73"/>
      <c r="UHO36" s="73"/>
      <c r="UHP36" s="73"/>
      <c r="UHQ36" s="73"/>
      <c r="UHR36" s="73"/>
      <c r="UHS36" s="73"/>
      <c r="UHT36" s="73"/>
      <c r="UHU36" s="73"/>
      <c r="UHV36" s="73"/>
      <c r="UHW36" s="73"/>
      <c r="UHX36" s="73"/>
      <c r="UHY36" s="73"/>
      <c r="UHZ36" s="74"/>
      <c r="UIA36" s="73"/>
      <c r="UIB36" s="73"/>
      <c r="UIC36" s="73"/>
      <c r="UID36" s="73"/>
      <c r="UIE36" s="73"/>
      <c r="UIF36" s="73"/>
      <c r="UIG36" s="73"/>
      <c r="UIH36" s="73"/>
      <c r="UII36" s="73"/>
      <c r="UIJ36" s="73"/>
      <c r="UIK36" s="73"/>
      <c r="UIL36" s="73"/>
      <c r="UIM36" s="73"/>
      <c r="UIN36" s="73"/>
      <c r="UIO36" s="73"/>
      <c r="UIP36" s="73"/>
      <c r="UIQ36" s="73"/>
      <c r="UIR36" s="73"/>
      <c r="UIS36" s="73"/>
      <c r="UIT36" s="73"/>
      <c r="UIU36" s="73"/>
      <c r="UIV36" s="73"/>
      <c r="UIW36" s="73"/>
      <c r="UIX36" s="73"/>
      <c r="UIY36" s="73"/>
      <c r="UIZ36" s="74"/>
      <c r="UJA36" s="73"/>
      <c r="UJB36" s="73"/>
      <c r="UJC36" s="73"/>
      <c r="UJD36" s="73"/>
      <c r="UJE36" s="73"/>
      <c r="UJF36" s="73"/>
      <c r="UJG36" s="73"/>
      <c r="UJH36" s="73"/>
      <c r="UJI36" s="73"/>
      <c r="UJJ36" s="73"/>
      <c r="UJK36" s="73"/>
      <c r="UJL36" s="73"/>
      <c r="UJM36" s="73"/>
      <c r="UJN36" s="73"/>
      <c r="UJO36" s="73"/>
      <c r="UJP36" s="73"/>
      <c r="UJQ36" s="73"/>
      <c r="UJR36" s="73"/>
      <c r="UJS36" s="73"/>
      <c r="UJT36" s="73"/>
      <c r="UJU36" s="73"/>
      <c r="UJV36" s="73"/>
      <c r="UJW36" s="73"/>
      <c r="UJX36" s="73"/>
      <c r="UJY36" s="73"/>
      <c r="UJZ36" s="74"/>
      <c r="UKA36" s="73"/>
      <c r="UKB36" s="73"/>
      <c r="UKC36" s="73"/>
      <c r="UKD36" s="73"/>
      <c r="UKE36" s="73"/>
      <c r="UKF36" s="73"/>
      <c r="UKG36" s="73"/>
      <c r="UKH36" s="73"/>
      <c r="UKI36" s="73"/>
      <c r="UKJ36" s="73"/>
      <c r="UKK36" s="73"/>
      <c r="UKL36" s="73"/>
      <c r="UKM36" s="73"/>
      <c r="UKN36" s="73"/>
      <c r="UKO36" s="73"/>
      <c r="UKP36" s="73"/>
      <c r="UKQ36" s="73"/>
      <c r="UKR36" s="73"/>
      <c r="UKS36" s="73"/>
      <c r="UKT36" s="73"/>
      <c r="UKU36" s="73"/>
      <c r="UKV36" s="73"/>
      <c r="UKW36" s="73"/>
      <c r="UKX36" s="73"/>
      <c r="UKY36" s="73"/>
      <c r="UKZ36" s="74"/>
      <c r="ULA36" s="73"/>
      <c r="ULB36" s="73"/>
      <c r="ULC36" s="73"/>
      <c r="ULD36" s="73"/>
      <c r="ULE36" s="73"/>
      <c r="ULF36" s="73"/>
      <c r="ULG36" s="73"/>
      <c r="ULH36" s="73"/>
      <c r="ULI36" s="73"/>
      <c r="ULJ36" s="73"/>
      <c r="ULK36" s="73"/>
      <c r="ULL36" s="73"/>
      <c r="ULM36" s="73"/>
      <c r="ULN36" s="73"/>
      <c r="ULO36" s="73"/>
      <c r="ULP36" s="73"/>
      <c r="ULQ36" s="73"/>
      <c r="ULR36" s="73"/>
      <c r="ULS36" s="73"/>
      <c r="ULT36" s="73"/>
      <c r="ULU36" s="73"/>
      <c r="ULV36" s="73"/>
      <c r="ULW36" s="73"/>
      <c r="ULX36" s="73"/>
      <c r="ULY36" s="73"/>
      <c r="ULZ36" s="74"/>
      <c r="UMA36" s="73"/>
      <c r="UMB36" s="73"/>
      <c r="UMC36" s="73"/>
      <c r="UMD36" s="73"/>
      <c r="UME36" s="73"/>
      <c r="UMF36" s="73"/>
      <c r="UMG36" s="73"/>
      <c r="UMH36" s="73"/>
      <c r="UMI36" s="73"/>
      <c r="UMJ36" s="73"/>
      <c r="UMK36" s="73"/>
      <c r="UML36" s="73"/>
      <c r="UMM36" s="73"/>
      <c r="UMN36" s="73"/>
      <c r="UMO36" s="73"/>
      <c r="UMP36" s="73"/>
      <c r="UMQ36" s="73"/>
      <c r="UMR36" s="73"/>
      <c r="UMS36" s="73"/>
      <c r="UMT36" s="73"/>
      <c r="UMU36" s="73"/>
      <c r="UMV36" s="73"/>
      <c r="UMW36" s="73"/>
      <c r="UMX36" s="73"/>
      <c r="UMY36" s="73"/>
      <c r="UMZ36" s="74"/>
      <c r="UNA36" s="73"/>
      <c r="UNB36" s="73"/>
      <c r="UNC36" s="73"/>
      <c r="UND36" s="73"/>
      <c r="UNE36" s="73"/>
      <c r="UNF36" s="73"/>
      <c r="UNG36" s="73"/>
      <c r="UNH36" s="73"/>
      <c r="UNI36" s="73"/>
      <c r="UNJ36" s="73"/>
      <c r="UNK36" s="73"/>
      <c r="UNL36" s="73"/>
      <c r="UNM36" s="73"/>
      <c r="UNN36" s="73"/>
      <c r="UNO36" s="73"/>
      <c r="UNP36" s="73"/>
      <c r="UNQ36" s="73"/>
      <c r="UNR36" s="73"/>
      <c r="UNS36" s="73"/>
      <c r="UNT36" s="73"/>
      <c r="UNU36" s="73"/>
      <c r="UNV36" s="73"/>
      <c r="UNW36" s="73"/>
      <c r="UNX36" s="73"/>
      <c r="UNY36" s="73"/>
      <c r="UNZ36" s="74"/>
      <c r="UOA36" s="73"/>
      <c r="UOB36" s="73"/>
      <c r="UOC36" s="73"/>
      <c r="UOD36" s="73"/>
      <c r="UOE36" s="73"/>
      <c r="UOF36" s="73"/>
      <c r="UOG36" s="73"/>
      <c r="UOH36" s="73"/>
      <c r="UOI36" s="73"/>
      <c r="UOJ36" s="73"/>
      <c r="UOK36" s="73"/>
      <c r="UOL36" s="73"/>
      <c r="UOM36" s="73"/>
      <c r="UON36" s="73"/>
      <c r="UOO36" s="73"/>
      <c r="UOP36" s="73"/>
      <c r="UOQ36" s="73"/>
      <c r="UOR36" s="73"/>
      <c r="UOS36" s="73"/>
      <c r="UOT36" s="73"/>
      <c r="UOU36" s="73"/>
      <c r="UOV36" s="73"/>
      <c r="UOW36" s="73"/>
      <c r="UOX36" s="73"/>
      <c r="UOY36" s="73"/>
      <c r="UOZ36" s="74"/>
      <c r="UPA36" s="73"/>
      <c r="UPB36" s="73"/>
      <c r="UPC36" s="73"/>
      <c r="UPD36" s="73"/>
      <c r="UPE36" s="73"/>
      <c r="UPF36" s="73"/>
      <c r="UPG36" s="73"/>
      <c r="UPH36" s="73"/>
      <c r="UPI36" s="73"/>
      <c r="UPJ36" s="73"/>
      <c r="UPK36" s="73"/>
      <c r="UPL36" s="73"/>
      <c r="UPM36" s="73"/>
      <c r="UPN36" s="73"/>
      <c r="UPO36" s="73"/>
      <c r="UPP36" s="73"/>
      <c r="UPQ36" s="73"/>
      <c r="UPR36" s="73"/>
      <c r="UPS36" s="73"/>
      <c r="UPT36" s="73"/>
      <c r="UPU36" s="73"/>
      <c r="UPV36" s="73"/>
      <c r="UPW36" s="73"/>
      <c r="UPX36" s="73"/>
      <c r="UPY36" s="73"/>
      <c r="UPZ36" s="74"/>
      <c r="UQA36" s="73"/>
      <c r="UQB36" s="73"/>
      <c r="UQC36" s="73"/>
      <c r="UQD36" s="73"/>
      <c r="UQE36" s="73"/>
      <c r="UQF36" s="73"/>
      <c r="UQG36" s="73"/>
      <c r="UQH36" s="73"/>
      <c r="UQI36" s="73"/>
      <c r="UQJ36" s="73"/>
      <c r="UQK36" s="73"/>
      <c r="UQL36" s="73"/>
      <c r="UQM36" s="73"/>
      <c r="UQN36" s="73"/>
      <c r="UQO36" s="73"/>
      <c r="UQP36" s="73"/>
      <c r="UQQ36" s="73"/>
      <c r="UQR36" s="73"/>
      <c r="UQS36" s="73"/>
      <c r="UQT36" s="73"/>
      <c r="UQU36" s="73"/>
      <c r="UQV36" s="73"/>
      <c r="UQW36" s="73"/>
      <c r="UQX36" s="73"/>
      <c r="UQY36" s="73"/>
      <c r="UQZ36" s="74"/>
      <c r="URA36" s="73"/>
      <c r="URB36" s="73"/>
      <c r="URC36" s="73"/>
      <c r="URD36" s="73"/>
      <c r="URE36" s="73"/>
      <c r="URF36" s="73"/>
      <c r="URG36" s="73"/>
      <c r="URH36" s="73"/>
      <c r="URI36" s="73"/>
      <c r="URJ36" s="73"/>
      <c r="URK36" s="73"/>
      <c r="URL36" s="73"/>
      <c r="URM36" s="73"/>
      <c r="URN36" s="73"/>
      <c r="URO36" s="73"/>
      <c r="URP36" s="73"/>
      <c r="URQ36" s="73"/>
      <c r="URR36" s="73"/>
      <c r="URS36" s="73"/>
      <c r="URT36" s="73"/>
      <c r="URU36" s="73"/>
      <c r="URV36" s="73"/>
      <c r="URW36" s="73"/>
      <c r="URX36" s="73"/>
      <c r="URY36" s="73"/>
      <c r="URZ36" s="74"/>
      <c r="USA36" s="73"/>
      <c r="USB36" s="73"/>
      <c r="USC36" s="73"/>
      <c r="USD36" s="73"/>
      <c r="USE36" s="73"/>
      <c r="USF36" s="73"/>
      <c r="USG36" s="73"/>
      <c r="USH36" s="73"/>
      <c r="USI36" s="73"/>
      <c r="USJ36" s="73"/>
      <c r="USK36" s="73"/>
      <c r="USL36" s="73"/>
      <c r="USM36" s="73"/>
      <c r="USN36" s="73"/>
      <c r="USO36" s="73"/>
      <c r="USP36" s="73"/>
      <c r="USQ36" s="73"/>
      <c r="USR36" s="73"/>
      <c r="USS36" s="73"/>
      <c r="UST36" s="73"/>
      <c r="USU36" s="73"/>
      <c r="USV36" s="73"/>
      <c r="USW36" s="73"/>
      <c r="USX36" s="73"/>
      <c r="USY36" s="73"/>
      <c r="USZ36" s="74"/>
      <c r="UTA36" s="73"/>
      <c r="UTB36" s="73"/>
      <c r="UTC36" s="73"/>
      <c r="UTD36" s="73"/>
      <c r="UTE36" s="73"/>
      <c r="UTF36" s="73"/>
      <c r="UTG36" s="73"/>
      <c r="UTH36" s="73"/>
      <c r="UTI36" s="73"/>
      <c r="UTJ36" s="73"/>
      <c r="UTK36" s="73"/>
      <c r="UTL36" s="73"/>
      <c r="UTM36" s="73"/>
      <c r="UTN36" s="73"/>
      <c r="UTO36" s="73"/>
      <c r="UTP36" s="73"/>
      <c r="UTQ36" s="73"/>
      <c r="UTR36" s="73"/>
      <c r="UTS36" s="73"/>
      <c r="UTT36" s="73"/>
      <c r="UTU36" s="73"/>
      <c r="UTV36" s="73"/>
      <c r="UTW36" s="73"/>
      <c r="UTX36" s="73"/>
      <c r="UTY36" s="73"/>
      <c r="UTZ36" s="74"/>
      <c r="UUA36" s="73"/>
      <c r="UUB36" s="73"/>
      <c r="UUC36" s="73"/>
      <c r="UUD36" s="73"/>
      <c r="UUE36" s="73"/>
      <c r="UUF36" s="73"/>
      <c r="UUG36" s="73"/>
      <c r="UUH36" s="73"/>
      <c r="UUI36" s="73"/>
      <c r="UUJ36" s="73"/>
      <c r="UUK36" s="73"/>
      <c r="UUL36" s="73"/>
      <c r="UUM36" s="73"/>
      <c r="UUN36" s="73"/>
      <c r="UUO36" s="73"/>
      <c r="UUP36" s="73"/>
      <c r="UUQ36" s="73"/>
      <c r="UUR36" s="73"/>
      <c r="UUS36" s="73"/>
      <c r="UUT36" s="73"/>
      <c r="UUU36" s="73"/>
      <c r="UUV36" s="73"/>
      <c r="UUW36" s="73"/>
      <c r="UUX36" s="73"/>
      <c r="UUY36" s="73"/>
      <c r="UUZ36" s="74"/>
      <c r="UVA36" s="73"/>
      <c r="UVB36" s="73"/>
      <c r="UVC36" s="73"/>
      <c r="UVD36" s="73"/>
      <c r="UVE36" s="73"/>
      <c r="UVF36" s="73"/>
      <c r="UVG36" s="73"/>
      <c r="UVH36" s="73"/>
      <c r="UVI36" s="73"/>
      <c r="UVJ36" s="73"/>
      <c r="UVK36" s="73"/>
      <c r="UVL36" s="73"/>
      <c r="UVM36" s="73"/>
      <c r="UVN36" s="73"/>
      <c r="UVO36" s="73"/>
      <c r="UVP36" s="73"/>
      <c r="UVQ36" s="73"/>
      <c r="UVR36" s="73"/>
      <c r="UVS36" s="73"/>
      <c r="UVT36" s="73"/>
      <c r="UVU36" s="73"/>
      <c r="UVV36" s="73"/>
      <c r="UVW36" s="73"/>
      <c r="UVX36" s="73"/>
      <c r="UVY36" s="73"/>
      <c r="UVZ36" s="74"/>
      <c r="UWA36" s="73"/>
      <c r="UWB36" s="73"/>
      <c r="UWC36" s="73"/>
      <c r="UWD36" s="73"/>
      <c r="UWE36" s="73"/>
      <c r="UWF36" s="73"/>
      <c r="UWG36" s="73"/>
      <c r="UWH36" s="73"/>
      <c r="UWI36" s="73"/>
      <c r="UWJ36" s="73"/>
      <c r="UWK36" s="73"/>
      <c r="UWL36" s="73"/>
      <c r="UWM36" s="73"/>
      <c r="UWN36" s="73"/>
      <c r="UWO36" s="73"/>
      <c r="UWP36" s="73"/>
      <c r="UWQ36" s="73"/>
      <c r="UWR36" s="73"/>
      <c r="UWS36" s="73"/>
      <c r="UWT36" s="73"/>
      <c r="UWU36" s="73"/>
      <c r="UWV36" s="73"/>
      <c r="UWW36" s="73"/>
      <c r="UWX36" s="73"/>
      <c r="UWY36" s="73"/>
      <c r="UWZ36" s="74"/>
      <c r="UXA36" s="73"/>
      <c r="UXB36" s="73"/>
      <c r="UXC36" s="73"/>
      <c r="UXD36" s="73"/>
      <c r="UXE36" s="73"/>
      <c r="UXF36" s="73"/>
      <c r="UXG36" s="73"/>
      <c r="UXH36" s="73"/>
      <c r="UXI36" s="73"/>
      <c r="UXJ36" s="73"/>
      <c r="UXK36" s="73"/>
      <c r="UXL36" s="73"/>
      <c r="UXM36" s="73"/>
      <c r="UXN36" s="73"/>
      <c r="UXO36" s="73"/>
      <c r="UXP36" s="73"/>
      <c r="UXQ36" s="73"/>
      <c r="UXR36" s="73"/>
      <c r="UXS36" s="73"/>
      <c r="UXT36" s="73"/>
      <c r="UXU36" s="73"/>
      <c r="UXV36" s="73"/>
      <c r="UXW36" s="73"/>
      <c r="UXX36" s="73"/>
      <c r="UXY36" s="73"/>
      <c r="UXZ36" s="74"/>
      <c r="UYA36" s="73"/>
      <c r="UYB36" s="73"/>
      <c r="UYC36" s="73"/>
      <c r="UYD36" s="73"/>
      <c r="UYE36" s="73"/>
      <c r="UYF36" s="73"/>
      <c r="UYG36" s="73"/>
      <c r="UYH36" s="73"/>
      <c r="UYI36" s="73"/>
      <c r="UYJ36" s="73"/>
      <c r="UYK36" s="73"/>
      <c r="UYL36" s="73"/>
      <c r="UYM36" s="73"/>
      <c r="UYN36" s="73"/>
      <c r="UYO36" s="73"/>
      <c r="UYP36" s="73"/>
      <c r="UYQ36" s="73"/>
      <c r="UYR36" s="73"/>
      <c r="UYS36" s="73"/>
      <c r="UYT36" s="73"/>
      <c r="UYU36" s="73"/>
      <c r="UYV36" s="73"/>
      <c r="UYW36" s="73"/>
      <c r="UYX36" s="73"/>
      <c r="UYY36" s="73"/>
      <c r="UYZ36" s="74"/>
      <c r="UZA36" s="73"/>
      <c r="UZB36" s="73"/>
      <c r="UZC36" s="73"/>
      <c r="UZD36" s="73"/>
      <c r="UZE36" s="73"/>
      <c r="UZF36" s="73"/>
      <c r="UZG36" s="73"/>
      <c r="UZH36" s="73"/>
      <c r="UZI36" s="73"/>
      <c r="UZJ36" s="73"/>
      <c r="UZK36" s="73"/>
      <c r="UZL36" s="73"/>
      <c r="UZM36" s="73"/>
      <c r="UZN36" s="73"/>
      <c r="UZO36" s="73"/>
      <c r="UZP36" s="73"/>
      <c r="UZQ36" s="73"/>
      <c r="UZR36" s="73"/>
      <c r="UZS36" s="73"/>
      <c r="UZT36" s="73"/>
      <c r="UZU36" s="73"/>
      <c r="UZV36" s="73"/>
      <c r="UZW36" s="73"/>
      <c r="UZX36" s="73"/>
      <c r="UZY36" s="73"/>
      <c r="UZZ36" s="74"/>
      <c r="VAA36" s="73"/>
      <c r="VAB36" s="73"/>
      <c r="VAC36" s="73"/>
      <c r="VAD36" s="73"/>
      <c r="VAE36" s="73"/>
      <c r="VAF36" s="73"/>
      <c r="VAG36" s="73"/>
      <c r="VAH36" s="73"/>
      <c r="VAI36" s="73"/>
      <c r="VAJ36" s="73"/>
      <c r="VAK36" s="73"/>
      <c r="VAL36" s="73"/>
      <c r="VAM36" s="73"/>
      <c r="VAN36" s="73"/>
      <c r="VAO36" s="73"/>
      <c r="VAP36" s="73"/>
      <c r="VAQ36" s="73"/>
      <c r="VAR36" s="73"/>
      <c r="VAS36" s="73"/>
      <c r="VAT36" s="73"/>
      <c r="VAU36" s="73"/>
      <c r="VAV36" s="73"/>
      <c r="VAW36" s="73"/>
      <c r="VAX36" s="73"/>
      <c r="VAY36" s="73"/>
      <c r="VAZ36" s="74"/>
      <c r="VBA36" s="73"/>
      <c r="VBB36" s="73"/>
      <c r="VBC36" s="73"/>
      <c r="VBD36" s="73"/>
      <c r="VBE36" s="73"/>
      <c r="VBF36" s="73"/>
      <c r="VBG36" s="73"/>
      <c r="VBH36" s="73"/>
      <c r="VBI36" s="73"/>
      <c r="VBJ36" s="73"/>
      <c r="VBK36" s="73"/>
      <c r="VBL36" s="73"/>
      <c r="VBM36" s="73"/>
      <c r="VBN36" s="73"/>
      <c r="VBO36" s="73"/>
      <c r="VBP36" s="73"/>
      <c r="VBQ36" s="73"/>
      <c r="VBR36" s="73"/>
      <c r="VBS36" s="73"/>
      <c r="VBT36" s="73"/>
      <c r="VBU36" s="73"/>
      <c r="VBV36" s="73"/>
      <c r="VBW36" s="73"/>
      <c r="VBX36" s="73"/>
      <c r="VBY36" s="73"/>
      <c r="VBZ36" s="74"/>
      <c r="VCA36" s="73"/>
      <c r="VCB36" s="73"/>
      <c r="VCC36" s="73"/>
      <c r="VCD36" s="73"/>
      <c r="VCE36" s="73"/>
      <c r="VCF36" s="73"/>
      <c r="VCG36" s="73"/>
      <c r="VCH36" s="73"/>
      <c r="VCI36" s="73"/>
      <c r="VCJ36" s="73"/>
      <c r="VCK36" s="73"/>
      <c r="VCL36" s="73"/>
      <c r="VCM36" s="73"/>
      <c r="VCN36" s="73"/>
      <c r="VCO36" s="73"/>
      <c r="VCP36" s="73"/>
      <c r="VCQ36" s="73"/>
      <c r="VCR36" s="73"/>
      <c r="VCS36" s="73"/>
      <c r="VCT36" s="73"/>
      <c r="VCU36" s="73"/>
      <c r="VCV36" s="73"/>
      <c r="VCW36" s="73"/>
      <c r="VCX36" s="73"/>
      <c r="VCY36" s="73"/>
      <c r="VCZ36" s="74"/>
      <c r="VDA36" s="73"/>
      <c r="VDB36" s="73"/>
      <c r="VDC36" s="73"/>
      <c r="VDD36" s="73"/>
      <c r="VDE36" s="73"/>
      <c r="VDF36" s="73"/>
      <c r="VDG36" s="73"/>
      <c r="VDH36" s="73"/>
      <c r="VDI36" s="73"/>
      <c r="VDJ36" s="73"/>
      <c r="VDK36" s="73"/>
      <c r="VDL36" s="73"/>
      <c r="VDM36" s="73"/>
      <c r="VDN36" s="73"/>
      <c r="VDO36" s="73"/>
      <c r="VDP36" s="73"/>
      <c r="VDQ36" s="73"/>
      <c r="VDR36" s="73"/>
      <c r="VDS36" s="73"/>
      <c r="VDT36" s="73"/>
      <c r="VDU36" s="73"/>
      <c r="VDV36" s="73"/>
      <c r="VDW36" s="73"/>
      <c r="VDX36" s="73"/>
      <c r="VDY36" s="73"/>
      <c r="VDZ36" s="74"/>
      <c r="VEA36" s="73"/>
      <c r="VEB36" s="73"/>
      <c r="VEC36" s="73"/>
      <c r="VED36" s="73"/>
      <c r="VEE36" s="73"/>
      <c r="VEF36" s="73"/>
      <c r="VEG36" s="73"/>
      <c r="VEH36" s="73"/>
      <c r="VEI36" s="73"/>
      <c r="VEJ36" s="73"/>
      <c r="VEK36" s="73"/>
      <c r="VEL36" s="73"/>
      <c r="VEM36" s="73"/>
      <c r="VEN36" s="73"/>
      <c r="VEO36" s="73"/>
      <c r="VEP36" s="73"/>
      <c r="VEQ36" s="73"/>
      <c r="VER36" s="73"/>
      <c r="VES36" s="73"/>
      <c r="VET36" s="73"/>
      <c r="VEU36" s="73"/>
      <c r="VEV36" s="73"/>
      <c r="VEW36" s="73"/>
      <c r="VEX36" s="73"/>
      <c r="VEY36" s="73"/>
      <c r="VEZ36" s="74"/>
      <c r="VFA36" s="73"/>
      <c r="VFB36" s="73"/>
      <c r="VFC36" s="73"/>
      <c r="VFD36" s="73"/>
      <c r="VFE36" s="73"/>
      <c r="VFF36" s="73"/>
      <c r="VFG36" s="73"/>
      <c r="VFH36" s="73"/>
      <c r="VFI36" s="73"/>
      <c r="VFJ36" s="73"/>
      <c r="VFK36" s="73"/>
      <c r="VFL36" s="73"/>
      <c r="VFM36" s="73"/>
      <c r="VFN36" s="73"/>
      <c r="VFO36" s="73"/>
      <c r="VFP36" s="73"/>
      <c r="VFQ36" s="73"/>
      <c r="VFR36" s="73"/>
      <c r="VFS36" s="73"/>
      <c r="VFT36" s="73"/>
      <c r="VFU36" s="73"/>
      <c r="VFV36" s="73"/>
      <c r="VFW36" s="73"/>
      <c r="VFX36" s="73"/>
      <c r="VFY36" s="73"/>
      <c r="VFZ36" s="74"/>
      <c r="VGA36" s="73"/>
      <c r="VGB36" s="73"/>
      <c r="VGC36" s="73"/>
      <c r="VGD36" s="73"/>
      <c r="VGE36" s="73"/>
      <c r="VGF36" s="73"/>
      <c r="VGG36" s="73"/>
      <c r="VGH36" s="73"/>
      <c r="VGI36" s="73"/>
      <c r="VGJ36" s="73"/>
      <c r="VGK36" s="73"/>
      <c r="VGL36" s="73"/>
      <c r="VGM36" s="73"/>
      <c r="VGN36" s="73"/>
      <c r="VGO36" s="73"/>
      <c r="VGP36" s="73"/>
      <c r="VGQ36" s="73"/>
      <c r="VGR36" s="73"/>
      <c r="VGS36" s="73"/>
      <c r="VGT36" s="73"/>
      <c r="VGU36" s="73"/>
      <c r="VGV36" s="73"/>
      <c r="VGW36" s="73"/>
      <c r="VGX36" s="73"/>
      <c r="VGY36" s="73"/>
      <c r="VGZ36" s="74"/>
      <c r="VHA36" s="73"/>
      <c r="VHB36" s="73"/>
      <c r="VHC36" s="73"/>
      <c r="VHD36" s="73"/>
      <c r="VHE36" s="73"/>
      <c r="VHF36" s="73"/>
      <c r="VHG36" s="73"/>
      <c r="VHH36" s="73"/>
      <c r="VHI36" s="73"/>
      <c r="VHJ36" s="73"/>
      <c r="VHK36" s="73"/>
      <c r="VHL36" s="73"/>
      <c r="VHM36" s="73"/>
      <c r="VHN36" s="73"/>
      <c r="VHO36" s="73"/>
      <c r="VHP36" s="73"/>
      <c r="VHQ36" s="73"/>
      <c r="VHR36" s="73"/>
      <c r="VHS36" s="73"/>
      <c r="VHT36" s="73"/>
      <c r="VHU36" s="73"/>
      <c r="VHV36" s="73"/>
      <c r="VHW36" s="73"/>
      <c r="VHX36" s="73"/>
      <c r="VHY36" s="73"/>
      <c r="VHZ36" s="74"/>
      <c r="VIA36" s="73"/>
      <c r="VIB36" s="73"/>
      <c r="VIC36" s="73"/>
      <c r="VID36" s="73"/>
      <c r="VIE36" s="73"/>
      <c r="VIF36" s="73"/>
      <c r="VIG36" s="73"/>
      <c r="VIH36" s="73"/>
      <c r="VII36" s="73"/>
      <c r="VIJ36" s="73"/>
      <c r="VIK36" s="73"/>
      <c r="VIL36" s="73"/>
      <c r="VIM36" s="73"/>
      <c r="VIN36" s="73"/>
      <c r="VIO36" s="73"/>
      <c r="VIP36" s="73"/>
      <c r="VIQ36" s="73"/>
      <c r="VIR36" s="73"/>
      <c r="VIS36" s="73"/>
      <c r="VIT36" s="73"/>
      <c r="VIU36" s="73"/>
      <c r="VIV36" s="73"/>
      <c r="VIW36" s="73"/>
      <c r="VIX36" s="73"/>
      <c r="VIY36" s="73"/>
      <c r="VIZ36" s="74"/>
      <c r="VJA36" s="73"/>
      <c r="VJB36" s="73"/>
      <c r="VJC36" s="73"/>
      <c r="VJD36" s="73"/>
      <c r="VJE36" s="73"/>
      <c r="VJF36" s="73"/>
      <c r="VJG36" s="73"/>
      <c r="VJH36" s="73"/>
      <c r="VJI36" s="73"/>
      <c r="VJJ36" s="73"/>
      <c r="VJK36" s="73"/>
      <c r="VJL36" s="73"/>
      <c r="VJM36" s="73"/>
      <c r="VJN36" s="73"/>
      <c r="VJO36" s="73"/>
      <c r="VJP36" s="73"/>
      <c r="VJQ36" s="73"/>
      <c r="VJR36" s="73"/>
      <c r="VJS36" s="73"/>
      <c r="VJT36" s="73"/>
      <c r="VJU36" s="73"/>
      <c r="VJV36" s="73"/>
      <c r="VJW36" s="73"/>
      <c r="VJX36" s="73"/>
      <c r="VJY36" s="73"/>
      <c r="VJZ36" s="74"/>
      <c r="VKA36" s="73"/>
      <c r="VKB36" s="73"/>
      <c r="VKC36" s="73"/>
      <c r="VKD36" s="73"/>
      <c r="VKE36" s="73"/>
      <c r="VKF36" s="73"/>
      <c r="VKG36" s="73"/>
      <c r="VKH36" s="73"/>
      <c r="VKI36" s="73"/>
      <c r="VKJ36" s="73"/>
      <c r="VKK36" s="73"/>
      <c r="VKL36" s="73"/>
      <c r="VKM36" s="73"/>
      <c r="VKN36" s="73"/>
      <c r="VKO36" s="73"/>
      <c r="VKP36" s="73"/>
      <c r="VKQ36" s="73"/>
      <c r="VKR36" s="73"/>
      <c r="VKS36" s="73"/>
      <c r="VKT36" s="73"/>
      <c r="VKU36" s="73"/>
      <c r="VKV36" s="73"/>
      <c r="VKW36" s="73"/>
      <c r="VKX36" s="73"/>
      <c r="VKY36" s="73"/>
      <c r="VKZ36" s="74"/>
      <c r="VLA36" s="73"/>
      <c r="VLB36" s="73"/>
      <c r="VLC36" s="73"/>
      <c r="VLD36" s="73"/>
      <c r="VLE36" s="73"/>
      <c r="VLF36" s="73"/>
      <c r="VLG36" s="73"/>
      <c r="VLH36" s="73"/>
      <c r="VLI36" s="73"/>
      <c r="VLJ36" s="73"/>
      <c r="VLK36" s="73"/>
      <c r="VLL36" s="73"/>
      <c r="VLM36" s="73"/>
      <c r="VLN36" s="73"/>
      <c r="VLO36" s="73"/>
      <c r="VLP36" s="73"/>
      <c r="VLQ36" s="73"/>
      <c r="VLR36" s="73"/>
      <c r="VLS36" s="73"/>
      <c r="VLT36" s="73"/>
      <c r="VLU36" s="73"/>
      <c r="VLV36" s="73"/>
      <c r="VLW36" s="73"/>
      <c r="VLX36" s="73"/>
      <c r="VLY36" s="73"/>
      <c r="VLZ36" s="74"/>
      <c r="VMA36" s="73"/>
      <c r="VMB36" s="73"/>
      <c r="VMC36" s="73"/>
      <c r="VMD36" s="73"/>
      <c r="VME36" s="73"/>
      <c r="VMF36" s="73"/>
      <c r="VMG36" s="73"/>
      <c r="VMH36" s="73"/>
      <c r="VMI36" s="73"/>
      <c r="VMJ36" s="73"/>
      <c r="VMK36" s="73"/>
      <c r="VML36" s="73"/>
      <c r="VMM36" s="73"/>
      <c r="VMN36" s="73"/>
      <c r="VMO36" s="73"/>
      <c r="VMP36" s="73"/>
      <c r="VMQ36" s="73"/>
      <c r="VMR36" s="73"/>
      <c r="VMS36" s="73"/>
      <c r="VMT36" s="73"/>
      <c r="VMU36" s="73"/>
      <c r="VMV36" s="73"/>
      <c r="VMW36" s="73"/>
      <c r="VMX36" s="73"/>
      <c r="VMY36" s="73"/>
      <c r="VMZ36" s="74"/>
      <c r="VNA36" s="73"/>
      <c r="VNB36" s="73"/>
      <c r="VNC36" s="73"/>
      <c r="VND36" s="73"/>
      <c r="VNE36" s="73"/>
      <c r="VNF36" s="73"/>
      <c r="VNG36" s="73"/>
      <c r="VNH36" s="73"/>
      <c r="VNI36" s="73"/>
      <c r="VNJ36" s="73"/>
      <c r="VNK36" s="73"/>
      <c r="VNL36" s="73"/>
      <c r="VNM36" s="73"/>
      <c r="VNN36" s="73"/>
      <c r="VNO36" s="73"/>
      <c r="VNP36" s="73"/>
      <c r="VNQ36" s="73"/>
      <c r="VNR36" s="73"/>
      <c r="VNS36" s="73"/>
      <c r="VNT36" s="73"/>
      <c r="VNU36" s="73"/>
      <c r="VNV36" s="73"/>
      <c r="VNW36" s="73"/>
      <c r="VNX36" s="73"/>
      <c r="VNY36" s="73"/>
      <c r="VNZ36" s="74"/>
      <c r="VOA36" s="73"/>
      <c r="VOB36" s="73"/>
      <c r="VOC36" s="73"/>
      <c r="VOD36" s="73"/>
      <c r="VOE36" s="73"/>
      <c r="VOF36" s="73"/>
      <c r="VOG36" s="73"/>
      <c r="VOH36" s="73"/>
      <c r="VOI36" s="73"/>
      <c r="VOJ36" s="73"/>
      <c r="VOK36" s="73"/>
      <c r="VOL36" s="73"/>
      <c r="VOM36" s="73"/>
      <c r="VON36" s="73"/>
      <c r="VOO36" s="73"/>
      <c r="VOP36" s="73"/>
      <c r="VOQ36" s="73"/>
      <c r="VOR36" s="73"/>
      <c r="VOS36" s="73"/>
      <c r="VOT36" s="73"/>
      <c r="VOU36" s="73"/>
      <c r="VOV36" s="73"/>
      <c r="VOW36" s="73"/>
      <c r="VOX36" s="73"/>
      <c r="VOY36" s="73"/>
      <c r="VOZ36" s="74"/>
      <c r="VPA36" s="73"/>
      <c r="VPB36" s="73"/>
      <c r="VPC36" s="73"/>
      <c r="VPD36" s="73"/>
      <c r="VPE36" s="73"/>
      <c r="VPF36" s="73"/>
      <c r="VPG36" s="73"/>
      <c r="VPH36" s="73"/>
      <c r="VPI36" s="73"/>
      <c r="VPJ36" s="73"/>
      <c r="VPK36" s="73"/>
      <c r="VPL36" s="73"/>
      <c r="VPM36" s="73"/>
      <c r="VPN36" s="73"/>
      <c r="VPO36" s="73"/>
      <c r="VPP36" s="73"/>
      <c r="VPQ36" s="73"/>
      <c r="VPR36" s="73"/>
      <c r="VPS36" s="73"/>
      <c r="VPT36" s="73"/>
      <c r="VPU36" s="73"/>
      <c r="VPV36" s="73"/>
      <c r="VPW36" s="73"/>
      <c r="VPX36" s="73"/>
      <c r="VPY36" s="73"/>
      <c r="VPZ36" s="74"/>
      <c r="VQA36" s="73"/>
      <c r="VQB36" s="73"/>
      <c r="VQC36" s="73"/>
      <c r="VQD36" s="73"/>
      <c r="VQE36" s="73"/>
      <c r="VQF36" s="73"/>
      <c r="VQG36" s="73"/>
      <c r="VQH36" s="73"/>
      <c r="VQI36" s="73"/>
      <c r="VQJ36" s="73"/>
      <c r="VQK36" s="73"/>
      <c r="VQL36" s="73"/>
      <c r="VQM36" s="73"/>
      <c r="VQN36" s="73"/>
      <c r="VQO36" s="73"/>
      <c r="VQP36" s="73"/>
      <c r="VQQ36" s="73"/>
      <c r="VQR36" s="73"/>
      <c r="VQS36" s="73"/>
      <c r="VQT36" s="73"/>
      <c r="VQU36" s="73"/>
      <c r="VQV36" s="73"/>
      <c r="VQW36" s="73"/>
      <c r="VQX36" s="73"/>
      <c r="VQY36" s="73"/>
      <c r="VQZ36" s="74"/>
      <c r="VRA36" s="73"/>
      <c r="VRB36" s="73"/>
      <c r="VRC36" s="73"/>
      <c r="VRD36" s="73"/>
      <c r="VRE36" s="73"/>
      <c r="VRF36" s="73"/>
      <c r="VRG36" s="73"/>
      <c r="VRH36" s="73"/>
      <c r="VRI36" s="73"/>
      <c r="VRJ36" s="73"/>
      <c r="VRK36" s="73"/>
      <c r="VRL36" s="73"/>
      <c r="VRM36" s="73"/>
      <c r="VRN36" s="73"/>
      <c r="VRO36" s="73"/>
      <c r="VRP36" s="73"/>
      <c r="VRQ36" s="73"/>
      <c r="VRR36" s="73"/>
      <c r="VRS36" s="73"/>
      <c r="VRT36" s="73"/>
      <c r="VRU36" s="73"/>
      <c r="VRV36" s="73"/>
      <c r="VRW36" s="73"/>
      <c r="VRX36" s="73"/>
      <c r="VRY36" s="73"/>
      <c r="VRZ36" s="74"/>
      <c r="VSA36" s="73"/>
      <c r="VSB36" s="73"/>
      <c r="VSC36" s="73"/>
      <c r="VSD36" s="73"/>
      <c r="VSE36" s="73"/>
      <c r="VSF36" s="73"/>
      <c r="VSG36" s="73"/>
      <c r="VSH36" s="73"/>
      <c r="VSI36" s="73"/>
      <c r="VSJ36" s="73"/>
      <c r="VSK36" s="73"/>
      <c r="VSL36" s="73"/>
      <c r="VSM36" s="73"/>
      <c r="VSN36" s="73"/>
      <c r="VSO36" s="73"/>
      <c r="VSP36" s="73"/>
      <c r="VSQ36" s="73"/>
      <c r="VSR36" s="73"/>
      <c r="VSS36" s="73"/>
      <c r="VST36" s="73"/>
      <c r="VSU36" s="73"/>
      <c r="VSV36" s="73"/>
      <c r="VSW36" s="73"/>
      <c r="VSX36" s="73"/>
      <c r="VSY36" s="73"/>
      <c r="VSZ36" s="74"/>
      <c r="VTA36" s="73"/>
      <c r="VTB36" s="73"/>
      <c r="VTC36" s="73"/>
      <c r="VTD36" s="73"/>
      <c r="VTE36" s="73"/>
      <c r="VTF36" s="73"/>
      <c r="VTG36" s="73"/>
      <c r="VTH36" s="73"/>
      <c r="VTI36" s="73"/>
      <c r="VTJ36" s="73"/>
      <c r="VTK36" s="73"/>
      <c r="VTL36" s="73"/>
      <c r="VTM36" s="73"/>
      <c r="VTN36" s="73"/>
      <c r="VTO36" s="73"/>
      <c r="VTP36" s="73"/>
      <c r="VTQ36" s="73"/>
      <c r="VTR36" s="73"/>
      <c r="VTS36" s="73"/>
      <c r="VTT36" s="73"/>
      <c r="VTU36" s="73"/>
      <c r="VTV36" s="73"/>
      <c r="VTW36" s="73"/>
      <c r="VTX36" s="73"/>
      <c r="VTY36" s="73"/>
      <c r="VTZ36" s="74"/>
      <c r="VUA36" s="73"/>
      <c r="VUB36" s="73"/>
      <c r="VUC36" s="73"/>
      <c r="VUD36" s="73"/>
      <c r="VUE36" s="73"/>
      <c r="VUF36" s="73"/>
      <c r="VUG36" s="73"/>
      <c r="VUH36" s="73"/>
      <c r="VUI36" s="73"/>
      <c r="VUJ36" s="73"/>
      <c r="VUK36" s="73"/>
      <c r="VUL36" s="73"/>
      <c r="VUM36" s="73"/>
      <c r="VUN36" s="73"/>
      <c r="VUO36" s="73"/>
      <c r="VUP36" s="73"/>
      <c r="VUQ36" s="73"/>
      <c r="VUR36" s="73"/>
      <c r="VUS36" s="73"/>
      <c r="VUT36" s="73"/>
      <c r="VUU36" s="73"/>
      <c r="VUV36" s="73"/>
      <c r="VUW36" s="73"/>
      <c r="VUX36" s="73"/>
      <c r="VUY36" s="73"/>
      <c r="VUZ36" s="74"/>
      <c r="VVA36" s="73"/>
      <c r="VVB36" s="73"/>
      <c r="VVC36" s="73"/>
      <c r="VVD36" s="73"/>
      <c r="VVE36" s="73"/>
      <c r="VVF36" s="73"/>
      <c r="VVG36" s="73"/>
      <c r="VVH36" s="73"/>
      <c r="VVI36" s="73"/>
      <c r="VVJ36" s="73"/>
      <c r="VVK36" s="73"/>
      <c r="VVL36" s="73"/>
      <c r="VVM36" s="73"/>
      <c r="VVN36" s="73"/>
      <c r="VVO36" s="73"/>
      <c r="VVP36" s="73"/>
      <c r="VVQ36" s="73"/>
      <c r="VVR36" s="73"/>
      <c r="VVS36" s="73"/>
      <c r="VVT36" s="73"/>
      <c r="VVU36" s="73"/>
      <c r="VVV36" s="73"/>
      <c r="VVW36" s="73"/>
      <c r="VVX36" s="73"/>
      <c r="VVY36" s="73"/>
      <c r="VVZ36" s="74"/>
      <c r="VWA36" s="73"/>
      <c r="VWB36" s="73"/>
      <c r="VWC36" s="73"/>
      <c r="VWD36" s="73"/>
      <c r="VWE36" s="73"/>
      <c r="VWF36" s="73"/>
      <c r="VWG36" s="73"/>
      <c r="VWH36" s="73"/>
      <c r="VWI36" s="73"/>
      <c r="VWJ36" s="73"/>
      <c r="VWK36" s="73"/>
      <c r="VWL36" s="73"/>
      <c r="VWM36" s="73"/>
      <c r="VWN36" s="73"/>
      <c r="VWO36" s="73"/>
      <c r="VWP36" s="73"/>
      <c r="VWQ36" s="73"/>
      <c r="VWR36" s="73"/>
      <c r="VWS36" s="73"/>
      <c r="VWT36" s="73"/>
      <c r="VWU36" s="73"/>
      <c r="VWV36" s="73"/>
      <c r="VWW36" s="73"/>
      <c r="VWX36" s="73"/>
      <c r="VWY36" s="73"/>
      <c r="VWZ36" s="74"/>
      <c r="VXA36" s="73"/>
      <c r="VXB36" s="73"/>
      <c r="VXC36" s="73"/>
      <c r="VXD36" s="73"/>
      <c r="VXE36" s="73"/>
      <c r="VXF36" s="73"/>
      <c r="VXG36" s="73"/>
      <c r="VXH36" s="73"/>
      <c r="VXI36" s="73"/>
      <c r="VXJ36" s="73"/>
      <c r="VXK36" s="73"/>
      <c r="VXL36" s="73"/>
      <c r="VXM36" s="73"/>
      <c r="VXN36" s="73"/>
      <c r="VXO36" s="73"/>
      <c r="VXP36" s="73"/>
      <c r="VXQ36" s="73"/>
      <c r="VXR36" s="73"/>
      <c r="VXS36" s="73"/>
      <c r="VXT36" s="73"/>
      <c r="VXU36" s="73"/>
      <c r="VXV36" s="73"/>
      <c r="VXW36" s="73"/>
      <c r="VXX36" s="73"/>
      <c r="VXY36" s="73"/>
      <c r="VXZ36" s="74"/>
      <c r="VYA36" s="73"/>
      <c r="VYB36" s="73"/>
      <c r="VYC36" s="73"/>
      <c r="VYD36" s="73"/>
      <c r="VYE36" s="73"/>
      <c r="VYF36" s="73"/>
      <c r="VYG36" s="73"/>
      <c r="VYH36" s="73"/>
      <c r="VYI36" s="73"/>
      <c r="VYJ36" s="73"/>
      <c r="VYK36" s="73"/>
      <c r="VYL36" s="73"/>
      <c r="VYM36" s="73"/>
      <c r="VYN36" s="73"/>
      <c r="VYO36" s="73"/>
      <c r="VYP36" s="73"/>
      <c r="VYQ36" s="73"/>
      <c r="VYR36" s="73"/>
      <c r="VYS36" s="73"/>
      <c r="VYT36" s="73"/>
      <c r="VYU36" s="73"/>
      <c r="VYV36" s="73"/>
      <c r="VYW36" s="73"/>
      <c r="VYX36" s="73"/>
      <c r="VYY36" s="73"/>
      <c r="VYZ36" s="74"/>
      <c r="VZA36" s="73"/>
      <c r="VZB36" s="73"/>
      <c r="VZC36" s="73"/>
      <c r="VZD36" s="73"/>
      <c r="VZE36" s="73"/>
      <c r="VZF36" s="73"/>
      <c r="VZG36" s="73"/>
      <c r="VZH36" s="73"/>
      <c r="VZI36" s="73"/>
      <c r="VZJ36" s="73"/>
      <c r="VZK36" s="73"/>
      <c r="VZL36" s="73"/>
      <c r="VZM36" s="73"/>
      <c r="VZN36" s="73"/>
      <c r="VZO36" s="73"/>
      <c r="VZP36" s="73"/>
      <c r="VZQ36" s="73"/>
      <c r="VZR36" s="73"/>
      <c r="VZS36" s="73"/>
      <c r="VZT36" s="73"/>
      <c r="VZU36" s="73"/>
      <c r="VZV36" s="73"/>
      <c r="VZW36" s="73"/>
      <c r="VZX36" s="73"/>
      <c r="VZY36" s="73"/>
      <c r="VZZ36" s="74"/>
      <c r="WAA36" s="73"/>
      <c r="WAB36" s="73"/>
      <c r="WAC36" s="73"/>
      <c r="WAD36" s="73"/>
      <c r="WAE36" s="73"/>
      <c r="WAF36" s="73"/>
      <c r="WAG36" s="73"/>
      <c r="WAH36" s="73"/>
      <c r="WAI36" s="73"/>
      <c r="WAJ36" s="73"/>
      <c r="WAK36" s="73"/>
      <c r="WAL36" s="73"/>
      <c r="WAM36" s="73"/>
      <c r="WAN36" s="73"/>
      <c r="WAO36" s="73"/>
      <c r="WAP36" s="73"/>
      <c r="WAQ36" s="73"/>
      <c r="WAR36" s="73"/>
      <c r="WAS36" s="73"/>
      <c r="WAT36" s="73"/>
      <c r="WAU36" s="73"/>
      <c r="WAV36" s="73"/>
      <c r="WAW36" s="73"/>
      <c r="WAX36" s="73"/>
      <c r="WAY36" s="73"/>
      <c r="WAZ36" s="74"/>
      <c r="WBA36" s="73"/>
      <c r="WBB36" s="73"/>
      <c r="WBC36" s="73"/>
      <c r="WBD36" s="73"/>
      <c r="WBE36" s="73"/>
      <c r="WBF36" s="73"/>
      <c r="WBG36" s="73"/>
      <c r="WBH36" s="73"/>
      <c r="WBI36" s="73"/>
      <c r="WBJ36" s="73"/>
      <c r="WBK36" s="73"/>
      <c r="WBL36" s="73"/>
      <c r="WBM36" s="73"/>
      <c r="WBN36" s="73"/>
      <c r="WBO36" s="73"/>
      <c r="WBP36" s="73"/>
      <c r="WBQ36" s="73"/>
      <c r="WBR36" s="73"/>
      <c r="WBS36" s="73"/>
      <c r="WBT36" s="73"/>
      <c r="WBU36" s="73"/>
      <c r="WBV36" s="73"/>
      <c r="WBW36" s="73"/>
      <c r="WBX36" s="73"/>
      <c r="WBY36" s="73"/>
      <c r="WBZ36" s="74"/>
      <c r="WCA36" s="73"/>
      <c r="WCB36" s="73"/>
      <c r="WCC36" s="73"/>
      <c r="WCD36" s="73"/>
      <c r="WCE36" s="73"/>
      <c r="WCF36" s="73"/>
      <c r="WCG36" s="73"/>
      <c r="WCH36" s="73"/>
      <c r="WCI36" s="73"/>
      <c r="WCJ36" s="73"/>
      <c r="WCK36" s="73"/>
      <c r="WCL36" s="73"/>
      <c r="WCM36" s="73"/>
      <c r="WCN36" s="73"/>
      <c r="WCO36" s="73"/>
      <c r="WCP36" s="73"/>
      <c r="WCQ36" s="73"/>
      <c r="WCR36" s="73"/>
      <c r="WCS36" s="73"/>
      <c r="WCT36" s="73"/>
      <c r="WCU36" s="73"/>
      <c r="WCV36" s="73"/>
      <c r="WCW36" s="73"/>
      <c r="WCX36" s="73"/>
      <c r="WCY36" s="73"/>
      <c r="WCZ36" s="74"/>
      <c r="WDA36" s="73"/>
      <c r="WDB36" s="73"/>
      <c r="WDC36" s="73"/>
      <c r="WDD36" s="73"/>
      <c r="WDE36" s="73"/>
      <c r="WDF36" s="73"/>
      <c r="WDG36" s="73"/>
      <c r="WDH36" s="73"/>
      <c r="WDI36" s="73"/>
      <c r="WDJ36" s="73"/>
      <c r="WDK36" s="73"/>
      <c r="WDL36" s="73"/>
      <c r="WDM36" s="73"/>
      <c r="WDN36" s="73"/>
      <c r="WDO36" s="73"/>
      <c r="WDP36" s="73"/>
      <c r="WDQ36" s="73"/>
      <c r="WDR36" s="73"/>
      <c r="WDS36" s="73"/>
      <c r="WDT36" s="73"/>
      <c r="WDU36" s="73"/>
      <c r="WDV36" s="73"/>
      <c r="WDW36" s="73"/>
      <c r="WDX36" s="73"/>
      <c r="WDY36" s="73"/>
      <c r="WDZ36" s="74"/>
      <c r="WEA36" s="73"/>
      <c r="WEB36" s="73"/>
      <c r="WEC36" s="73"/>
      <c r="WED36" s="73"/>
      <c r="WEE36" s="73"/>
      <c r="WEF36" s="73"/>
      <c r="WEG36" s="73"/>
      <c r="WEH36" s="73"/>
      <c r="WEI36" s="73"/>
      <c r="WEJ36" s="73"/>
      <c r="WEK36" s="73"/>
      <c r="WEL36" s="73"/>
      <c r="WEM36" s="73"/>
      <c r="WEN36" s="73"/>
      <c r="WEO36" s="73"/>
      <c r="WEP36" s="73"/>
      <c r="WEQ36" s="73"/>
      <c r="WER36" s="73"/>
      <c r="WES36" s="73"/>
      <c r="WET36" s="73"/>
      <c r="WEU36" s="73"/>
      <c r="WEV36" s="73"/>
      <c r="WEW36" s="73"/>
      <c r="WEX36" s="73"/>
      <c r="WEY36" s="73"/>
      <c r="WEZ36" s="74"/>
      <c r="WFA36" s="73"/>
      <c r="WFB36" s="73"/>
      <c r="WFC36" s="73"/>
      <c r="WFD36" s="73"/>
      <c r="WFE36" s="73"/>
      <c r="WFF36" s="73"/>
      <c r="WFG36" s="73"/>
      <c r="WFH36" s="73"/>
      <c r="WFI36" s="73"/>
      <c r="WFJ36" s="73"/>
      <c r="WFK36" s="73"/>
      <c r="WFL36" s="73"/>
      <c r="WFM36" s="73"/>
      <c r="WFN36" s="73"/>
      <c r="WFO36" s="73"/>
      <c r="WFP36" s="73"/>
      <c r="WFQ36" s="73"/>
      <c r="WFR36" s="73"/>
      <c r="WFS36" s="73"/>
      <c r="WFT36" s="73"/>
      <c r="WFU36" s="73"/>
      <c r="WFV36" s="73"/>
      <c r="WFW36" s="73"/>
      <c r="WFX36" s="73"/>
      <c r="WFY36" s="73"/>
      <c r="WFZ36" s="74"/>
      <c r="WGA36" s="73"/>
      <c r="WGB36" s="73"/>
      <c r="WGC36" s="73"/>
      <c r="WGD36" s="73"/>
      <c r="WGE36" s="73"/>
      <c r="WGF36" s="73"/>
      <c r="WGG36" s="73"/>
      <c r="WGH36" s="73"/>
      <c r="WGI36" s="73"/>
      <c r="WGJ36" s="73"/>
      <c r="WGK36" s="73"/>
      <c r="WGL36" s="73"/>
      <c r="WGM36" s="73"/>
      <c r="WGN36" s="73"/>
      <c r="WGO36" s="73"/>
      <c r="WGP36" s="73"/>
      <c r="WGQ36" s="73"/>
      <c r="WGR36" s="73"/>
      <c r="WGS36" s="73"/>
      <c r="WGT36" s="73"/>
      <c r="WGU36" s="73"/>
      <c r="WGV36" s="73"/>
      <c r="WGW36" s="73"/>
      <c r="WGX36" s="73"/>
      <c r="WGY36" s="73"/>
      <c r="WGZ36" s="74"/>
      <c r="WHA36" s="73"/>
      <c r="WHB36" s="73"/>
      <c r="WHC36" s="73"/>
      <c r="WHD36" s="73"/>
      <c r="WHE36" s="73"/>
      <c r="WHF36" s="73"/>
      <c r="WHG36" s="73"/>
      <c r="WHH36" s="73"/>
      <c r="WHI36" s="73"/>
      <c r="WHJ36" s="73"/>
      <c r="WHK36" s="73"/>
      <c r="WHL36" s="73"/>
      <c r="WHM36" s="73"/>
      <c r="WHN36" s="73"/>
      <c r="WHO36" s="73"/>
      <c r="WHP36" s="73"/>
      <c r="WHQ36" s="73"/>
      <c r="WHR36" s="73"/>
      <c r="WHS36" s="73"/>
      <c r="WHT36" s="73"/>
      <c r="WHU36" s="73"/>
      <c r="WHV36" s="73"/>
      <c r="WHW36" s="73"/>
      <c r="WHX36" s="73"/>
      <c r="WHY36" s="73"/>
      <c r="WHZ36" s="74"/>
      <c r="WIA36" s="73"/>
      <c r="WIB36" s="73"/>
      <c r="WIC36" s="73"/>
      <c r="WID36" s="73"/>
      <c r="WIE36" s="73"/>
      <c r="WIF36" s="73"/>
      <c r="WIG36" s="73"/>
      <c r="WIH36" s="73"/>
      <c r="WII36" s="73"/>
      <c r="WIJ36" s="73"/>
      <c r="WIK36" s="73"/>
      <c r="WIL36" s="73"/>
      <c r="WIM36" s="73"/>
      <c r="WIN36" s="73"/>
      <c r="WIO36" s="73"/>
      <c r="WIP36" s="73"/>
      <c r="WIQ36" s="73"/>
      <c r="WIR36" s="73"/>
      <c r="WIS36" s="73"/>
      <c r="WIT36" s="73"/>
      <c r="WIU36" s="73"/>
      <c r="WIV36" s="73"/>
      <c r="WIW36" s="73"/>
      <c r="WIX36" s="73"/>
      <c r="WIY36" s="73"/>
      <c r="WIZ36" s="74"/>
      <c r="WJA36" s="73"/>
      <c r="WJB36" s="73"/>
      <c r="WJC36" s="73"/>
      <c r="WJD36" s="73"/>
      <c r="WJE36" s="73"/>
      <c r="WJF36" s="73"/>
      <c r="WJG36" s="73"/>
      <c r="WJH36" s="73"/>
      <c r="WJI36" s="73"/>
      <c r="WJJ36" s="73"/>
      <c r="WJK36" s="73"/>
      <c r="WJL36" s="73"/>
      <c r="WJM36" s="73"/>
      <c r="WJN36" s="73"/>
      <c r="WJO36" s="73"/>
      <c r="WJP36" s="73"/>
      <c r="WJQ36" s="73"/>
      <c r="WJR36" s="73"/>
      <c r="WJS36" s="73"/>
      <c r="WJT36" s="73"/>
      <c r="WJU36" s="73"/>
      <c r="WJV36" s="73"/>
      <c r="WJW36" s="73"/>
      <c r="WJX36" s="73"/>
      <c r="WJY36" s="73"/>
      <c r="WJZ36" s="74"/>
      <c r="WKA36" s="73"/>
      <c r="WKB36" s="73"/>
      <c r="WKC36" s="73"/>
      <c r="WKD36" s="73"/>
      <c r="WKE36" s="73"/>
      <c r="WKF36" s="73"/>
      <c r="WKG36" s="73"/>
      <c r="WKH36" s="73"/>
      <c r="WKI36" s="73"/>
      <c r="WKJ36" s="73"/>
      <c r="WKK36" s="73"/>
      <c r="WKL36" s="73"/>
      <c r="WKM36" s="73"/>
      <c r="WKN36" s="73"/>
      <c r="WKO36" s="73"/>
      <c r="WKP36" s="73"/>
      <c r="WKQ36" s="73"/>
      <c r="WKR36" s="73"/>
      <c r="WKS36" s="73"/>
      <c r="WKT36" s="73"/>
      <c r="WKU36" s="73"/>
      <c r="WKV36" s="73"/>
      <c r="WKW36" s="73"/>
      <c r="WKX36" s="73"/>
      <c r="WKY36" s="73"/>
      <c r="WKZ36" s="74"/>
      <c r="WLA36" s="73"/>
      <c r="WLB36" s="73"/>
      <c r="WLC36" s="73"/>
      <c r="WLD36" s="73"/>
      <c r="WLE36" s="73"/>
      <c r="WLF36" s="73"/>
      <c r="WLG36" s="73"/>
      <c r="WLH36" s="73"/>
      <c r="WLI36" s="73"/>
      <c r="WLJ36" s="73"/>
      <c r="WLK36" s="73"/>
      <c r="WLL36" s="73"/>
      <c r="WLM36" s="73"/>
      <c r="WLN36" s="73"/>
      <c r="WLO36" s="73"/>
      <c r="WLP36" s="73"/>
      <c r="WLQ36" s="73"/>
      <c r="WLR36" s="73"/>
      <c r="WLS36" s="73"/>
      <c r="WLT36" s="73"/>
      <c r="WLU36" s="73"/>
      <c r="WLV36" s="73"/>
      <c r="WLW36" s="73"/>
      <c r="WLX36" s="73"/>
      <c r="WLY36" s="73"/>
      <c r="WLZ36" s="74"/>
      <c r="WMA36" s="73"/>
      <c r="WMB36" s="73"/>
      <c r="WMC36" s="73"/>
      <c r="WMD36" s="73"/>
      <c r="WME36" s="73"/>
      <c r="WMF36" s="73"/>
      <c r="WMG36" s="73"/>
      <c r="WMH36" s="73"/>
      <c r="WMI36" s="73"/>
      <c r="WMJ36" s="73"/>
      <c r="WMK36" s="73"/>
      <c r="WML36" s="73"/>
      <c r="WMM36" s="73"/>
      <c r="WMN36" s="73"/>
      <c r="WMO36" s="73"/>
      <c r="WMP36" s="73"/>
      <c r="WMQ36" s="73"/>
      <c r="WMR36" s="73"/>
      <c r="WMS36" s="73"/>
      <c r="WMT36" s="73"/>
      <c r="WMU36" s="73"/>
      <c r="WMV36" s="73"/>
      <c r="WMW36" s="73"/>
      <c r="WMX36" s="73"/>
      <c r="WMY36" s="73"/>
      <c r="WMZ36" s="74"/>
      <c r="WNA36" s="73"/>
      <c r="WNB36" s="73"/>
      <c r="WNC36" s="73"/>
      <c r="WND36" s="73"/>
      <c r="WNE36" s="73"/>
      <c r="WNF36" s="73"/>
      <c r="WNG36" s="73"/>
      <c r="WNH36" s="73"/>
      <c r="WNI36" s="73"/>
      <c r="WNJ36" s="73"/>
      <c r="WNK36" s="73"/>
      <c r="WNL36" s="73"/>
      <c r="WNM36" s="73"/>
      <c r="WNN36" s="73"/>
      <c r="WNO36" s="73"/>
      <c r="WNP36" s="73"/>
      <c r="WNQ36" s="73"/>
      <c r="WNR36" s="73"/>
      <c r="WNS36" s="73"/>
      <c r="WNT36" s="73"/>
      <c r="WNU36" s="73"/>
      <c r="WNV36" s="73"/>
      <c r="WNW36" s="73"/>
      <c r="WNX36" s="73"/>
      <c r="WNY36" s="73"/>
      <c r="WNZ36" s="74"/>
      <c r="WOA36" s="73"/>
      <c r="WOB36" s="73"/>
      <c r="WOC36" s="73"/>
      <c r="WOD36" s="73"/>
      <c r="WOE36" s="73"/>
      <c r="WOF36" s="73"/>
      <c r="WOG36" s="73"/>
      <c r="WOH36" s="73"/>
      <c r="WOI36" s="73"/>
      <c r="WOJ36" s="73"/>
      <c r="WOK36" s="73"/>
      <c r="WOL36" s="73"/>
      <c r="WOM36" s="73"/>
      <c r="WON36" s="73"/>
      <c r="WOO36" s="73"/>
      <c r="WOP36" s="73"/>
      <c r="WOQ36" s="73"/>
      <c r="WOR36" s="73"/>
      <c r="WOS36" s="73"/>
      <c r="WOT36" s="73"/>
      <c r="WOU36" s="73"/>
      <c r="WOV36" s="73"/>
      <c r="WOW36" s="73"/>
      <c r="WOX36" s="73"/>
      <c r="WOY36" s="73"/>
      <c r="WOZ36" s="74"/>
      <c r="WPA36" s="73"/>
      <c r="WPB36" s="73"/>
      <c r="WPC36" s="73"/>
      <c r="WPD36" s="73"/>
      <c r="WPE36" s="73"/>
      <c r="WPF36" s="73"/>
      <c r="WPG36" s="73"/>
      <c r="WPH36" s="73"/>
      <c r="WPI36" s="73"/>
      <c r="WPJ36" s="73"/>
      <c r="WPK36" s="73"/>
      <c r="WPL36" s="73"/>
      <c r="WPM36" s="73"/>
      <c r="WPN36" s="73"/>
      <c r="WPO36" s="73"/>
      <c r="WPP36" s="73"/>
      <c r="WPQ36" s="73"/>
      <c r="WPR36" s="73"/>
      <c r="WPS36" s="73"/>
      <c r="WPT36" s="73"/>
      <c r="WPU36" s="73"/>
      <c r="WPV36" s="73"/>
      <c r="WPW36" s="73"/>
      <c r="WPX36" s="73"/>
      <c r="WPY36" s="73"/>
      <c r="WPZ36" s="74"/>
      <c r="WQA36" s="73"/>
      <c r="WQB36" s="73"/>
      <c r="WQC36" s="73"/>
      <c r="WQD36" s="73"/>
      <c r="WQE36" s="73"/>
      <c r="WQF36" s="73"/>
      <c r="WQG36" s="73"/>
      <c r="WQH36" s="73"/>
      <c r="WQI36" s="73"/>
      <c r="WQJ36" s="73"/>
      <c r="WQK36" s="73"/>
      <c r="WQL36" s="73"/>
      <c r="WQM36" s="73"/>
      <c r="WQN36" s="73"/>
      <c r="WQO36" s="73"/>
      <c r="WQP36" s="73"/>
      <c r="WQQ36" s="73"/>
      <c r="WQR36" s="73"/>
      <c r="WQS36" s="73"/>
      <c r="WQT36" s="73"/>
      <c r="WQU36" s="73"/>
      <c r="WQV36" s="73"/>
      <c r="WQW36" s="73"/>
      <c r="WQX36" s="73"/>
      <c r="WQY36" s="73"/>
      <c r="WQZ36" s="74"/>
      <c r="WRA36" s="73"/>
      <c r="WRB36" s="73"/>
      <c r="WRC36" s="73"/>
      <c r="WRD36" s="73"/>
      <c r="WRE36" s="73"/>
      <c r="WRF36" s="73"/>
      <c r="WRG36" s="73"/>
      <c r="WRH36" s="73"/>
      <c r="WRI36" s="73"/>
      <c r="WRJ36" s="73"/>
      <c r="WRK36" s="73"/>
      <c r="WRL36" s="73"/>
      <c r="WRM36" s="73"/>
      <c r="WRN36" s="73"/>
      <c r="WRO36" s="73"/>
      <c r="WRP36" s="73"/>
      <c r="WRQ36" s="73"/>
      <c r="WRR36" s="73"/>
      <c r="WRS36" s="73"/>
      <c r="WRT36" s="73"/>
      <c r="WRU36" s="73"/>
      <c r="WRV36" s="73"/>
      <c r="WRW36" s="73"/>
      <c r="WRX36" s="73"/>
      <c r="WRY36" s="73"/>
      <c r="WRZ36" s="74"/>
      <c r="WSA36" s="73"/>
      <c r="WSB36" s="73"/>
      <c r="WSC36" s="73"/>
      <c r="WSD36" s="73"/>
      <c r="WSE36" s="73"/>
      <c r="WSF36" s="73"/>
      <c r="WSG36" s="73"/>
      <c r="WSH36" s="73"/>
      <c r="WSI36" s="73"/>
      <c r="WSJ36" s="73"/>
      <c r="WSK36" s="73"/>
      <c r="WSL36" s="73"/>
      <c r="WSM36" s="73"/>
      <c r="WSN36" s="73"/>
      <c r="WSO36" s="73"/>
      <c r="WSP36" s="73"/>
      <c r="WSQ36" s="73"/>
      <c r="WSR36" s="73"/>
      <c r="WSS36" s="73"/>
      <c r="WST36" s="73"/>
      <c r="WSU36" s="73"/>
      <c r="WSV36" s="73"/>
      <c r="WSW36" s="73"/>
      <c r="WSX36" s="73"/>
      <c r="WSY36" s="73"/>
      <c r="WSZ36" s="74"/>
      <c r="WTA36" s="73"/>
      <c r="WTB36" s="73"/>
      <c r="WTC36" s="73"/>
      <c r="WTD36" s="73"/>
      <c r="WTE36" s="73"/>
      <c r="WTF36" s="73"/>
      <c r="WTG36" s="73"/>
      <c r="WTH36" s="73"/>
      <c r="WTI36" s="73"/>
      <c r="WTJ36" s="73"/>
      <c r="WTK36" s="73"/>
      <c r="WTL36" s="73"/>
      <c r="WTM36" s="73"/>
      <c r="WTN36" s="73"/>
      <c r="WTO36" s="73"/>
      <c r="WTP36" s="73"/>
      <c r="WTQ36" s="73"/>
      <c r="WTR36" s="73"/>
      <c r="WTS36" s="73"/>
      <c r="WTT36" s="73"/>
      <c r="WTU36" s="73"/>
      <c r="WTV36" s="73"/>
      <c r="WTW36" s="73"/>
      <c r="WTX36" s="73"/>
      <c r="WTY36" s="73"/>
      <c r="WTZ36" s="74"/>
      <c r="WUA36" s="73"/>
      <c r="WUB36" s="73"/>
      <c r="WUC36" s="73"/>
      <c r="WUD36" s="73"/>
      <c r="WUE36" s="73"/>
      <c r="WUF36" s="73"/>
      <c r="WUG36" s="73"/>
      <c r="WUH36" s="73"/>
      <c r="WUI36" s="73"/>
      <c r="WUJ36" s="73"/>
      <c r="WUK36" s="73"/>
      <c r="WUL36" s="73"/>
      <c r="WUM36" s="73"/>
      <c r="WUN36" s="73"/>
      <c r="WUO36" s="73"/>
      <c r="WUP36" s="73"/>
      <c r="WUQ36" s="73"/>
      <c r="WUR36" s="73"/>
      <c r="WUS36" s="73"/>
      <c r="WUT36" s="73"/>
      <c r="WUU36" s="73"/>
      <c r="WUV36" s="73"/>
      <c r="WUW36" s="73"/>
      <c r="WUX36" s="73"/>
      <c r="WUY36" s="73"/>
      <c r="WUZ36" s="74"/>
      <c r="WVA36" s="73"/>
      <c r="WVB36" s="73"/>
      <c r="WVC36" s="73"/>
      <c r="WVD36" s="73"/>
      <c r="WVE36" s="73"/>
      <c r="WVF36" s="73"/>
      <c r="WVG36" s="73"/>
      <c r="WVH36" s="73"/>
      <c r="WVI36" s="73"/>
      <c r="WVJ36" s="73"/>
      <c r="WVK36" s="73"/>
      <c r="WVL36" s="73"/>
      <c r="WVM36" s="73"/>
      <c r="WVN36" s="73"/>
      <c r="WVO36" s="73"/>
      <c r="WVP36" s="73"/>
      <c r="WVQ36" s="73"/>
      <c r="WVR36" s="73"/>
      <c r="WVS36" s="73"/>
      <c r="WVT36" s="73"/>
      <c r="WVU36" s="73"/>
      <c r="WVV36" s="73"/>
      <c r="WVW36" s="73"/>
      <c r="WVX36" s="73"/>
      <c r="WVY36" s="73"/>
      <c r="WVZ36" s="74"/>
      <c r="WWA36" s="73"/>
      <c r="WWB36" s="73"/>
      <c r="WWC36" s="73"/>
      <c r="WWD36" s="73"/>
      <c r="WWE36" s="73"/>
      <c r="WWF36" s="73"/>
      <c r="WWG36" s="73"/>
      <c r="WWH36" s="73"/>
      <c r="WWI36" s="73"/>
      <c r="WWJ36" s="73"/>
      <c r="WWK36" s="73"/>
      <c r="WWL36" s="73"/>
      <c r="WWM36" s="73"/>
      <c r="WWN36" s="73"/>
      <c r="WWO36" s="73"/>
      <c r="WWP36" s="73"/>
      <c r="WWQ36" s="73"/>
      <c r="WWR36" s="73"/>
      <c r="WWS36" s="73"/>
      <c r="WWT36" s="73"/>
      <c r="WWU36" s="73"/>
      <c r="WWV36" s="73"/>
      <c r="WWW36" s="73"/>
      <c r="WWX36" s="73"/>
      <c r="WWY36" s="73"/>
      <c r="WWZ36" s="74"/>
      <c r="WXA36" s="73"/>
      <c r="WXB36" s="73"/>
      <c r="WXC36" s="73"/>
      <c r="WXD36" s="73"/>
      <c r="WXE36" s="73"/>
      <c r="WXF36" s="73"/>
      <c r="WXG36" s="73"/>
      <c r="WXH36" s="73"/>
      <c r="WXI36" s="73"/>
      <c r="WXJ36" s="73"/>
      <c r="WXK36" s="73"/>
      <c r="WXL36" s="73"/>
      <c r="WXM36" s="73"/>
      <c r="WXN36" s="73"/>
      <c r="WXO36" s="73"/>
      <c r="WXP36" s="73"/>
      <c r="WXQ36" s="73"/>
      <c r="WXR36" s="73"/>
      <c r="WXS36" s="73"/>
      <c r="WXT36" s="73"/>
      <c r="WXU36" s="73"/>
      <c r="WXV36" s="73"/>
      <c r="WXW36" s="73"/>
      <c r="WXX36" s="73"/>
      <c r="WXY36" s="73"/>
      <c r="WXZ36" s="74"/>
      <c r="WYA36" s="73"/>
      <c r="WYB36" s="73"/>
      <c r="WYC36" s="73"/>
      <c r="WYD36" s="73"/>
      <c r="WYE36" s="73"/>
      <c r="WYF36" s="73"/>
      <c r="WYG36" s="73"/>
      <c r="WYH36" s="73"/>
      <c r="WYI36" s="73"/>
      <c r="WYJ36" s="73"/>
      <c r="WYK36" s="73"/>
      <c r="WYL36" s="73"/>
      <c r="WYM36" s="73"/>
      <c r="WYN36" s="73"/>
      <c r="WYO36" s="73"/>
      <c r="WYP36" s="73"/>
      <c r="WYQ36" s="73"/>
      <c r="WYR36" s="73"/>
      <c r="WYS36" s="73"/>
      <c r="WYT36" s="73"/>
      <c r="WYU36" s="73"/>
      <c r="WYV36" s="73"/>
      <c r="WYW36" s="73"/>
      <c r="WYX36" s="73"/>
      <c r="WYY36" s="73"/>
      <c r="WYZ36" s="74"/>
      <c r="WZA36" s="73"/>
      <c r="WZB36" s="73"/>
      <c r="WZC36" s="73"/>
      <c r="WZD36" s="73"/>
      <c r="WZE36" s="73"/>
      <c r="WZF36" s="73"/>
      <c r="WZG36" s="73"/>
      <c r="WZH36" s="73"/>
      <c r="WZI36" s="73"/>
      <c r="WZJ36" s="73"/>
      <c r="WZK36" s="73"/>
      <c r="WZL36" s="73"/>
      <c r="WZM36" s="73"/>
      <c r="WZN36" s="73"/>
      <c r="WZO36" s="73"/>
      <c r="WZP36" s="73"/>
      <c r="WZQ36" s="73"/>
      <c r="WZR36" s="73"/>
      <c r="WZS36" s="73"/>
      <c r="WZT36" s="73"/>
      <c r="WZU36" s="73"/>
      <c r="WZV36" s="73"/>
      <c r="WZW36" s="73"/>
      <c r="WZX36" s="73"/>
      <c r="WZY36" s="73"/>
      <c r="WZZ36" s="74"/>
      <c r="XAA36" s="73"/>
      <c r="XAB36" s="73"/>
      <c r="XAC36" s="73"/>
      <c r="XAD36" s="73"/>
      <c r="XAE36" s="73"/>
      <c r="XAF36" s="73"/>
      <c r="XAG36" s="73"/>
      <c r="XAH36" s="73"/>
      <c r="XAI36" s="73"/>
      <c r="XAJ36" s="73"/>
      <c r="XAK36" s="73"/>
      <c r="XAL36" s="73"/>
      <c r="XAM36" s="73"/>
      <c r="XAN36" s="73"/>
      <c r="XAO36" s="73"/>
      <c r="XAP36" s="73"/>
      <c r="XAQ36" s="73"/>
      <c r="XAR36" s="73"/>
      <c r="XAS36" s="73"/>
      <c r="XAT36" s="73"/>
      <c r="XAU36" s="73"/>
      <c r="XAV36" s="73"/>
      <c r="XAW36" s="73"/>
      <c r="XAX36" s="73"/>
      <c r="XAY36" s="73"/>
      <c r="XAZ36" s="74"/>
      <c r="XBA36" s="73"/>
      <c r="XBB36" s="73"/>
      <c r="XBC36" s="73"/>
      <c r="XBD36" s="73"/>
      <c r="XBE36" s="73"/>
      <c r="XBF36" s="73"/>
      <c r="XBG36" s="73"/>
      <c r="XBH36" s="73"/>
      <c r="XBI36" s="73"/>
      <c r="XBJ36" s="73"/>
      <c r="XBK36" s="73"/>
      <c r="XBL36" s="73"/>
      <c r="XBM36" s="73"/>
      <c r="XBN36" s="73"/>
      <c r="XBO36" s="73"/>
      <c r="XBP36" s="73"/>
      <c r="XBQ36" s="73"/>
      <c r="XBR36" s="73"/>
      <c r="XBS36" s="73"/>
      <c r="XBT36" s="73"/>
      <c r="XBU36" s="73"/>
      <c r="XBV36" s="73"/>
      <c r="XBW36" s="73"/>
      <c r="XBX36" s="73"/>
      <c r="XBY36" s="73"/>
      <c r="XBZ36" s="74"/>
      <c r="XCA36" s="73"/>
      <c r="XCB36" s="73"/>
      <c r="XCC36" s="73"/>
      <c r="XCD36" s="73"/>
      <c r="XCE36" s="73"/>
      <c r="XCF36" s="73"/>
      <c r="XCG36" s="73"/>
      <c r="XCH36" s="73"/>
      <c r="XCI36" s="73"/>
      <c r="XCJ36" s="73"/>
      <c r="XCK36" s="73"/>
      <c r="XCL36" s="73"/>
      <c r="XCM36" s="73"/>
      <c r="XCN36" s="73"/>
      <c r="XCO36" s="73"/>
      <c r="XCP36" s="73"/>
      <c r="XCQ36" s="73"/>
      <c r="XCR36" s="73"/>
      <c r="XCS36" s="73"/>
      <c r="XCT36" s="73"/>
      <c r="XCU36" s="73"/>
      <c r="XCV36" s="73"/>
      <c r="XCW36" s="73"/>
      <c r="XCX36" s="73"/>
      <c r="XCY36" s="73"/>
      <c r="XCZ36" s="74"/>
      <c r="XDA36" s="73"/>
      <c r="XDB36" s="73"/>
      <c r="XDC36" s="73"/>
      <c r="XDD36" s="73"/>
      <c r="XDE36" s="73"/>
      <c r="XDF36" s="73"/>
      <c r="XDG36" s="73"/>
      <c r="XDH36" s="73"/>
      <c r="XDI36" s="73"/>
      <c r="XDJ36" s="73"/>
      <c r="XDK36" s="73"/>
      <c r="XDL36" s="73"/>
      <c r="XDM36" s="73"/>
      <c r="XDN36" s="73"/>
      <c r="XDO36" s="73"/>
      <c r="XDP36" s="73"/>
      <c r="XDQ36" s="73"/>
      <c r="XDR36" s="73"/>
      <c r="XDS36" s="73"/>
      <c r="XDT36" s="73"/>
      <c r="XDU36" s="73"/>
      <c r="XDV36" s="73"/>
      <c r="XDW36" s="73"/>
      <c r="XDX36" s="73"/>
      <c r="XDY36" s="73"/>
      <c r="XDZ36" s="74"/>
      <c r="XEA36" s="73"/>
      <c r="XEB36" s="73"/>
      <c r="XEC36" s="73"/>
      <c r="XED36" s="73"/>
      <c r="XEE36" s="73"/>
      <c r="XEF36" s="73"/>
      <c r="XEG36" s="73"/>
      <c r="XEH36" s="73"/>
      <c r="XEI36" s="73"/>
      <c r="XEJ36" s="73"/>
      <c r="XEK36" s="73"/>
      <c r="XEL36" s="73"/>
      <c r="XEM36" s="73"/>
      <c r="XEN36" s="73"/>
      <c r="XEO36" s="73"/>
      <c r="XEP36" s="73"/>
      <c r="XEQ36" s="73"/>
      <c r="XER36" s="73"/>
      <c r="XES36" s="73"/>
      <c r="XET36" s="73"/>
      <c r="XEU36" s="73"/>
      <c r="XEV36" s="73"/>
      <c r="XEW36" s="73"/>
      <c r="XEX36" s="73"/>
      <c r="XEY36" s="73"/>
      <c r="XEZ36" s="74"/>
      <c r="XFA36" s="73"/>
      <c r="XFB36" s="73"/>
      <c r="XFC36" s="73"/>
    </row>
    <row r="37" spans="1:16383" ht="15" customHeight="1" x14ac:dyDescent="0.2">
      <c r="A37" s="3" t="s">
        <v>43</v>
      </c>
      <c r="B37" s="69"/>
      <c r="C37" s="70"/>
      <c r="D37" s="70"/>
      <c r="E37" s="71"/>
      <c r="F37" s="72"/>
      <c r="G37" s="70"/>
      <c r="H37" s="70"/>
      <c r="I37" s="70"/>
      <c r="J37" s="172">
        <v>60</v>
      </c>
      <c r="K37" s="72"/>
      <c r="L37" s="70"/>
      <c r="M37" s="164">
        <f t="shared" si="0"/>
        <v>0</v>
      </c>
      <c r="N37" s="70"/>
      <c r="O37" s="70"/>
      <c r="P37" s="70"/>
      <c r="Q37" s="70"/>
      <c r="R37" s="70"/>
      <c r="S37" s="127">
        <f t="shared" ref="S37:S43" si="6">M37+N37+O37+P37+Q37+R37</f>
        <v>0</v>
      </c>
      <c r="T37" s="58">
        <f>S37*15%</f>
        <v>0</v>
      </c>
      <c r="U37" s="58">
        <f>S37+T37</f>
        <v>0</v>
      </c>
      <c r="V37" s="70"/>
      <c r="W37" s="70"/>
      <c r="X37" s="70"/>
      <c r="Y37" s="70"/>
      <c r="Z37" s="169"/>
      <c r="AA37" s="6">
        <f t="shared" si="4"/>
        <v>0</v>
      </c>
      <c r="AB37" s="70"/>
      <c r="AC37" s="58">
        <f>U37+AB37</f>
        <v>0</v>
      </c>
      <c r="AD37" s="237"/>
      <c r="AE37" s="255">
        <f>U37+AB37+AD37</f>
        <v>0</v>
      </c>
    </row>
    <row r="38" spans="1:16383" ht="15" customHeight="1" x14ac:dyDescent="0.2">
      <c r="A38" s="2" t="s">
        <v>44</v>
      </c>
      <c r="B38" s="60"/>
      <c r="C38" s="60"/>
      <c r="D38" s="60"/>
      <c r="E38" s="60"/>
      <c r="F38" s="61"/>
      <c r="G38" s="60"/>
      <c r="H38" s="60"/>
      <c r="I38" s="60"/>
      <c r="J38" s="173">
        <v>60</v>
      </c>
      <c r="K38" s="61"/>
      <c r="L38" s="67"/>
      <c r="M38" s="164">
        <f t="shared" si="0"/>
        <v>0</v>
      </c>
      <c r="N38" s="70"/>
      <c r="O38" s="70"/>
      <c r="P38" s="70"/>
      <c r="Q38" s="70"/>
      <c r="R38" s="70"/>
      <c r="S38" s="127">
        <f t="shared" si="6"/>
        <v>0</v>
      </c>
      <c r="T38" s="57">
        <f t="shared" ref="T38:T43" si="7">S38*15%</f>
        <v>0</v>
      </c>
      <c r="U38" s="57">
        <f t="shared" ref="U38:U43" si="8">S38+T38</f>
        <v>0</v>
      </c>
      <c r="V38" s="67"/>
      <c r="W38" s="70"/>
      <c r="X38" s="70"/>
      <c r="Y38" s="70"/>
      <c r="Z38" s="169"/>
      <c r="AA38" s="38">
        <f>IFERROR(AB38/U38,0)</f>
        <v>0</v>
      </c>
      <c r="AB38" s="70"/>
      <c r="AC38" s="57">
        <f t="shared" ref="AC38:AC42" si="9">U38+AB38</f>
        <v>0</v>
      </c>
      <c r="AD38" s="238"/>
      <c r="AE38" s="255"/>
    </row>
    <row r="39" spans="1:16383" ht="15" customHeight="1" x14ac:dyDescent="0.2">
      <c r="A39" s="2" t="s">
        <v>9</v>
      </c>
      <c r="B39" s="62"/>
      <c r="C39" s="60"/>
      <c r="D39" s="60"/>
      <c r="E39" s="60"/>
      <c r="F39" s="61"/>
      <c r="G39" s="60"/>
      <c r="H39" s="60"/>
      <c r="I39" s="60"/>
      <c r="J39" s="173">
        <v>60</v>
      </c>
      <c r="K39" s="61"/>
      <c r="L39" s="67"/>
      <c r="M39" s="164">
        <f t="shared" si="0"/>
        <v>0</v>
      </c>
      <c r="N39" s="70"/>
      <c r="O39" s="70"/>
      <c r="P39" s="70"/>
      <c r="Q39" s="70"/>
      <c r="R39" s="70"/>
      <c r="S39" s="127">
        <f t="shared" si="6"/>
        <v>0</v>
      </c>
      <c r="T39" s="57">
        <f t="shared" si="7"/>
        <v>0</v>
      </c>
      <c r="U39" s="57">
        <f t="shared" si="8"/>
        <v>0</v>
      </c>
      <c r="V39" s="67"/>
      <c r="W39" s="70"/>
      <c r="X39" s="70"/>
      <c r="Y39" s="70"/>
      <c r="Z39" s="169"/>
      <c r="AA39" s="38">
        <f t="shared" si="4"/>
        <v>0</v>
      </c>
      <c r="AB39" s="70"/>
      <c r="AC39" s="57">
        <f t="shared" si="9"/>
        <v>0</v>
      </c>
      <c r="AD39" s="238"/>
      <c r="AE39" s="255"/>
    </row>
    <row r="40" spans="1:16383" ht="15" customHeight="1" x14ac:dyDescent="0.2">
      <c r="A40" s="2" t="s">
        <v>19</v>
      </c>
      <c r="B40" s="62"/>
      <c r="C40" s="60"/>
      <c r="D40" s="60"/>
      <c r="E40" s="60"/>
      <c r="F40" s="61"/>
      <c r="G40" s="60"/>
      <c r="H40" s="60"/>
      <c r="I40" s="60"/>
      <c r="J40" s="173">
        <v>60</v>
      </c>
      <c r="K40" s="61"/>
      <c r="L40" s="67"/>
      <c r="M40" s="164">
        <f t="shared" si="0"/>
        <v>0</v>
      </c>
      <c r="N40" s="70"/>
      <c r="O40" s="70"/>
      <c r="P40" s="70"/>
      <c r="Q40" s="70"/>
      <c r="R40" s="70"/>
      <c r="S40" s="127">
        <f t="shared" si="6"/>
        <v>0</v>
      </c>
      <c r="T40" s="57">
        <f t="shared" si="7"/>
        <v>0</v>
      </c>
      <c r="U40" s="57">
        <f t="shared" si="8"/>
        <v>0</v>
      </c>
      <c r="V40" s="67"/>
      <c r="W40" s="70"/>
      <c r="X40" s="70"/>
      <c r="Y40" s="70"/>
      <c r="Z40" s="169"/>
      <c r="AA40" s="38">
        <f t="shared" si="4"/>
        <v>0</v>
      </c>
      <c r="AB40" s="70"/>
      <c r="AC40" s="57">
        <f t="shared" si="9"/>
        <v>0</v>
      </c>
      <c r="AD40" s="238"/>
      <c r="AE40" s="255"/>
    </row>
    <row r="41" spans="1:16383" ht="15" customHeight="1" x14ac:dyDescent="0.2">
      <c r="A41" s="2" t="s">
        <v>13</v>
      </c>
      <c r="B41" s="62"/>
      <c r="C41" s="60"/>
      <c r="D41" s="60"/>
      <c r="E41" s="60"/>
      <c r="F41" s="61"/>
      <c r="G41" s="60"/>
      <c r="H41" s="60"/>
      <c r="I41" s="60"/>
      <c r="J41" s="173">
        <v>45</v>
      </c>
      <c r="K41" s="61"/>
      <c r="L41" s="67"/>
      <c r="M41" s="164">
        <f t="shared" si="0"/>
        <v>0</v>
      </c>
      <c r="N41" s="70"/>
      <c r="O41" s="70"/>
      <c r="P41" s="70"/>
      <c r="Q41" s="70"/>
      <c r="R41" s="70"/>
      <c r="S41" s="127">
        <f t="shared" si="6"/>
        <v>0</v>
      </c>
      <c r="T41" s="57">
        <f t="shared" si="7"/>
        <v>0</v>
      </c>
      <c r="U41" s="57">
        <f t="shared" si="8"/>
        <v>0</v>
      </c>
      <c r="V41" s="67"/>
      <c r="W41" s="70"/>
      <c r="X41" s="70"/>
      <c r="Y41" s="70"/>
      <c r="Z41" s="169"/>
      <c r="AA41" s="38">
        <f t="shared" si="4"/>
        <v>0</v>
      </c>
      <c r="AB41" s="70"/>
      <c r="AC41" s="57">
        <f t="shared" si="9"/>
        <v>0</v>
      </c>
      <c r="AD41" s="238"/>
      <c r="AE41" s="255"/>
    </row>
    <row r="42" spans="1:16383" ht="15" customHeight="1" x14ac:dyDescent="0.2">
      <c r="A42" s="2" t="s">
        <v>14</v>
      </c>
      <c r="B42" s="62"/>
      <c r="C42" s="60"/>
      <c r="D42" s="60"/>
      <c r="E42" s="60"/>
      <c r="F42" s="61"/>
      <c r="G42" s="60"/>
      <c r="H42" s="60"/>
      <c r="I42" s="60"/>
      <c r="J42" s="173">
        <v>36</v>
      </c>
      <c r="K42" s="61"/>
      <c r="L42" s="67"/>
      <c r="M42" s="164">
        <f t="shared" si="0"/>
        <v>0</v>
      </c>
      <c r="N42" s="70"/>
      <c r="O42" s="70"/>
      <c r="P42" s="70"/>
      <c r="Q42" s="70"/>
      <c r="R42" s="70"/>
      <c r="S42" s="127">
        <f t="shared" si="6"/>
        <v>0</v>
      </c>
      <c r="T42" s="57">
        <f t="shared" si="7"/>
        <v>0</v>
      </c>
      <c r="U42" s="57">
        <f t="shared" si="8"/>
        <v>0</v>
      </c>
      <c r="V42" s="67"/>
      <c r="W42" s="70"/>
      <c r="X42" s="70"/>
      <c r="Y42" s="70"/>
      <c r="Z42" s="169"/>
      <c r="AA42" s="38">
        <f t="shared" si="4"/>
        <v>0</v>
      </c>
      <c r="AB42" s="70"/>
      <c r="AC42" s="57">
        <f t="shared" si="9"/>
        <v>0</v>
      </c>
      <c r="AD42" s="238"/>
      <c r="AE42" s="255"/>
    </row>
    <row r="43" spans="1:16383" s="8" customFormat="1" ht="12.75" customHeight="1" thickBot="1" x14ac:dyDescent="0.25">
      <c r="A43" s="2" t="s">
        <v>15</v>
      </c>
      <c r="B43" s="63"/>
      <c r="C43" s="60"/>
      <c r="D43" s="60"/>
      <c r="E43" s="60"/>
      <c r="F43" s="61"/>
      <c r="G43" s="60"/>
      <c r="H43" s="60"/>
      <c r="I43" s="60"/>
      <c r="J43" s="173">
        <v>18</v>
      </c>
      <c r="K43" s="61"/>
      <c r="L43" s="67"/>
      <c r="M43" s="164">
        <f t="shared" si="0"/>
        <v>0</v>
      </c>
      <c r="N43" s="70"/>
      <c r="O43" s="70"/>
      <c r="P43" s="70"/>
      <c r="Q43" s="70"/>
      <c r="R43" s="70"/>
      <c r="S43" s="127">
        <f t="shared" si="6"/>
        <v>0</v>
      </c>
      <c r="T43" s="57">
        <f t="shared" si="7"/>
        <v>0</v>
      </c>
      <c r="U43" s="57">
        <f t="shared" si="8"/>
        <v>0</v>
      </c>
      <c r="V43" s="67"/>
      <c r="W43" s="70"/>
      <c r="X43" s="70"/>
      <c r="Y43" s="70"/>
      <c r="Z43" s="169"/>
      <c r="AA43" s="38">
        <f t="shared" si="4"/>
        <v>0</v>
      </c>
      <c r="AB43" s="70"/>
      <c r="AC43" s="57">
        <f t="shared" ref="AC43" si="10">U43+AB43</f>
        <v>0</v>
      </c>
      <c r="AD43" s="238"/>
      <c r="AE43" s="255"/>
    </row>
    <row r="44" spans="1:16383" ht="27.75" customHeight="1" thickBot="1" x14ac:dyDescent="0.25">
      <c r="A44" s="116" t="s">
        <v>47</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8"/>
      <c r="AQ44" s="73"/>
      <c r="AR44" s="73"/>
      <c r="AS44" s="73"/>
      <c r="AT44" s="73"/>
      <c r="AU44" s="73"/>
      <c r="AV44" s="73"/>
      <c r="AW44" s="73"/>
      <c r="AX44" s="73"/>
      <c r="AY44" s="73"/>
      <c r="AZ44" s="74"/>
      <c r="BA44" s="73"/>
      <c r="BB44" s="73"/>
      <c r="BC44" s="73"/>
      <c r="BD44" s="73"/>
      <c r="BE44" s="73"/>
      <c r="BF44" s="73"/>
      <c r="BG44" s="73"/>
      <c r="BH44" s="73"/>
      <c r="BI44" s="73"/>
      <c r="BJ44" s="73"/>
      <c r="BK44" s="73"/>
      <c r="BL44" s="73"/>
      <c r="BM44" s="73"/>
      <c r="BN44" s="73"/>
      <c r="BO44" s="73"/>
      <c r="BP44" s="73"/>
      <c r="BQ44" s="73"/>
      <c r="BR44" s="73"/>
      <c r="BS44" s="73"/>
      <c r="BT44" s="73"/>
      <c r="BU44" s="73"/>
      <c r="BV44" s="73"/>
      <c r="BW44" s="73"/>
      <c r="BX44" s="73"/>
      <c r="BY44" s="73"/>
      <c r="BZ44" s="74"/>
      <c r="CA44" s="73"/>
      <c r="CB44" s="73"/>
      <c r="CC44" s="73"/>
      <c r="CD44" s="73"/>
      <c r="CE44" s="73"/>
      <c r="CF44" s="73"/>
      <c r="CG44" s="73"/>
      <c r="CH44" s="73"/>
      <c r="CI44" s="73"/>
      <c r="CJ44" s="73"/>
      <c r="CK44" s="73"/>
      <c r="CL44" s="73"/>
      <c r="CM44" s="73"/>
      <c r="CN44" s="73"/>
      <c r="CO44" s="73"/>
      <c r="CP44" s="73"/>
      <c r="CQ44" s="73"/>
      <c r="CR44" s="73"/>
      <c r="CS44" s="73"/>
      <c r="CT44" s="73"/>
      <c r="CU44" s="73"/>
      <c r="CV44" s="73"/>
      <c r="CW44" s="73"/>
      <c r="CX44" s="73"/>
      <c r="CY44" s="73"/>
      <c r="CZ44" s="74"/>
      <c r="DA44" s="73"/>
      <c r="DB44" s="73"/>
      <c r="DC44" s="73"/>
      <c r="DD44" s="73"/>
      <c r="DE44" s="73"/>
      <c r="DF44" s="73"/>
      <c r="DG44" s="73"/>
      <c r="DH44" s="73"/>
      <c r="DI44" s="73"/>
      <c r="DJ44" s="73"/>
      <c r="DK44" s="73"/>
      <c r="DL44" s="73"/>
      <c r="DM44" s="73"/>
      <c r="DN44" s="73"/>
      <c r="DO44" s="73"/>
      <c r="DP44" s="73"/>
      <c r="DQ44" s="73"/>
      <c r="DR44" s="73"/>
      <c r="DS44" s="73"/>
      <c r="DT44" s="73"/>
      <c r="DU44" s="73"/>
      <c r="DV44" s="73"/>
      <c r="DW44" s="73"/>
      <c r="DX44" s="73"/>
      <c r="DY44" s="73"/>
      <c r="DZ44" s="74"/>
      <c r="EA44" s="73"/>
      <c r="EB44" s="73"/>
      <c r="EC44" s="73"/>
      <c r="ED44" s="73"/>
      <c r="EE44" s="73"/>
      <c r="EF44" s="73"/>
      <c r="EG44" s="73"/>
      <c r="EH44" s="73"/>
      <c r="EI44" s="73"/>
      <c r="EJ44" s="73"/>
      <c r="EK44" s="73"/>
      <c r="EL44" s="73"/>
      <c r="EM44" s="73"/>
      <c r="EN44" s="73"/>
      <c r="EO44" s="73"/>
      <c r="EP44" s="73"/>
      <c r="EQ44" s="73"/>
      <c r="ER44" s="73"/>
      <c r="ES44" s="73"/>
      <c r="ET44" s="73"/>
      <c r="EU44" s="73"/>
      <c r="EV44" s="73"/>
      <c r="EW44" s="73"/>
      <c r="EX44" s="73"/>
      <c r="EY44" s="73"/>
      <c r="EZ44" s="74"/>
      <c r="FA44" s="73"/>
      <c r="FB44" s="73"/>
      <c r="FC44" s="73"/>
      <c r="FD44" s="73"/>
      <c r="FE44" s="73"/>
      <c r="FF44" s="73"/>
      <c r="FG44" s="73"/>
      <c r="FH44" s="73"/>
      <c r="FI44" s="73"/>
      <c r="FJ44" s="73"/>
      <c r="FK44" s="73"/>
      <c r="FL44" s="73"/>
      <c r="FM44" s="73"/>
      <c r="FN44" s="73"/>
      <c r="FO44" s="73"/>
      <c r="FP44" s="73"/>
      <c r="FQ44" s="73"/>
      <c r="FR44" s="73"/>
      <c r="FS44" s="73"/>
      <c r="FT44" s="73"/>
      <c r="FU44" s="73"/>
      <c r="FV44" s="73"/>
      <c r="FW44" s="73"/>
      <c r="FX44" s="73"/>
      <c r="FY44" s="73"/>
      <c r="FZ44" s="74"/>
      <c r="GA44" s="73"/>
      <c r="GB44" s="73"/>
      <c r="GC44" s="73"/>
      <c r="GD44" s="73"/>
      <c r="GE44" s="73"/>
      <c r="GF44" s="73"/>
      <c r="GG44" s="73"/>
      <c r="GH44" s="73"/>
      <c r="GI44" s="73"/>
      <c r="GJ44" s="73"/>
      <c r="GK44" s="73"/>
      <c r="GL44" s="73"/>
      <c r="GM44" s="73"/>
      <c r="GN44" s="73"/>
      <c r="GO44" s="73"/>
      <c r="GP44" s="73"/>
      <c r="GQ44" s="73"/>
      <c r="GR44" s="73"/>
      <c r="GS44" s="73"/>
      <c r="GT44" s="73"/>
      <c r="GU44" s="73"/>
      <c r="GV44" s="73"/>
      <c r="GW44" s="73"/>
      <c r="GX44" s="73"/>
      <c r="GY44" s="73"/>
      <c r="GZ44" s="74"/>
      <c r="HA44" s="73"/>
      <c r="HB44" s="73"/>
      <c r="HC44" s="73"/>
      <c r="HD44" s="73"/>
      <c r="HE44" s="73"/>
      <c r="HF44" s="73"/>
      <c r="HG44" s="73"/>
      <c r="HH44" s="73"/>
      <c r="HI44" s="73"/>
      <c r="HJ44" s="73"/>
      <c r="HK44" s="73"/>
      <c r="HL44" s="73"/>
      <c r="HM44" s="73"/>
      <c r="HN44" s="73"/>
      <c r="HO44" s="73"/>
      <c r="HP44" s="73"/>
      <c r="HQ44" s="73"/>
      <c r="HR44" s="73"/>
      <c r="HS44" s="73"/>
      <c r="HT44" s="73"/>
      <c r="HU44" s="73"/>
      <c r="HV44" s="73"/>
      <c r="HW44" s="73"/>
      <c r="HX44" s="73"/>
      <c r="HY44" s="73"/>
      <c r="HZ44" s="74"/>
      <c r="IA44" s="73"/>
      <c r="IB44" s="73"/>
      <c r="IC44" s="73"/>
      <c r="ID44" s="73"/>
      <c r="IE44" s="73"/>
      <c r="IF44" s="73"/>
      <c r="IG44" s="73"/>
      <c r="IH44" s="73"/>
      <c r="II44" s="73"/>
      <c r="IJ44" s="73"/>
      <c r="IK44" s="73"/>
      <c r="IL44" s="73"/>
      <c r="IM44" s="73"/>
      <c r="IN44" s="73"/>
      <c r="IO44" s="73"/>
      <c r="IP44" s="73"/>
      <c r="IQ44" s="73"/>
      <c r="IR44" s="73"/>
      <c r="IS44" s="73"/>
      <c r="IT44" s="73"/>
      <c r="IU44" s="73"/>
      <c r="IV44" s="73"/>
      <c r="IW44" s="73"/>
      <c r="IX44" s="73"/>
      <c r="IY44" s="73"/>
      <c r="IZ44" s="74"/>
      <c r="JA44" s="73"/>
      <c r="JB44" s="73"/>
      <c r="JC44" s="73"/>
      <c r="JD44" s="73"/>
      <c r="JE44" s="73"/>
      <c r="JF44" s="73"/>
      <c r="JG44" s="73"/>
      <c r="JH44" s="73"/>
      <c r="JI44" s="73"/>
      <c r="JJ44" s="73"/>
      <c r="JK44" s="73"/>
      <c r="JL44" s="73"/>
      <c r="JM44" s="73"/>
      <c r="JN44" s="73"/>
      <c r="JO44" s="73"/>
      <c r="JP44" s="73"/>
      <c r="JQ44" s="73"/>
      <c r="JR44" s="73"/>
      <c r="JS44" s="73"/>
      <c r="JT44" s="73"/>
      <c r="JU44" s="73"/>
      <c r="JV44" s="73"/>
      <c r="JW44" s="73"/>
      <c r="JX44" s="73"/>
      <c r="JY44" s="73"/>
      <c r="JZ44" s="74"/>
      <c r="KA44" s="73"/>
      <c r="KB44" s="73"/>
      <c r="KC44" s="73"/>
      <c r="KD44" s="73"/>
      <c r="KE44" s="73"/>
      <c r="KF44" s="73"/>
      <c r="KG44" s="73"/>
      <c r="KH44" s="73"/>
      <c r="KI44" s="73"/>
      <c r="KJ44" s="73"/>
      <c r="KK44" s="73"/>
      <c r="KL44" s="73"/>
      <c r="KM44" s="73"/>
      <c r="KN44" s="73"/>
      <c r="KO44" s="73"/>
      <c r="KP44" s="73"/>
      <c r="KQ44" s="73"/>
      <c r="KR44" s="73"/>
      <c r="KS44" s="73"/>
      <c r="KT44" s="73"/>
      <c r="KU44" s="73"/>
      <c r="KV44" s="73"/>
      <c r="KW44" s="73"/>
      <c r="KX44" s="73"/>
      <c r="KY44" s="73"/>
      <c r="KZ44" s="74"/>
      <c r="LA44" s="73"/>
      <c r="LB44" s="73"/>
      <c r="LC44" s="73"/>
      <c r="LD44" s="73"/>
      <c r="LE44" s="73"/>
      <c r="LF44" s="73"/>
      <c r="LG44" s="73"/>
      <c r="LH44" s="73"/>
      <c r="LI44" s="73"/>
      <c r="LJ44" s="73"/>
      <c r="LK44" s="73"/>
      <c r="LL44" s="73"/>
      <c r="LM44" s="73"/>
      <c r="LN44" s="73"/>
      <c r="LO44" s="73"/>
      <c r="LP44" s="73"/>
      <c r="LQ44" s="73"/>
      <c r="LR44" s="73"/>
      <c r="LS44" s="73"/>
      <c r="LT44" s="73"/>
      <c r="LU44" s="73"/>
      <c r="LV44" s="73"/>
      <c r="LW44" s="73"/>
      <c r="LX44" s="73"/>
      <c r="LY44" s="73"/>
      <c r="LZ44" s="74"/>
      <c r="MA44" s="73"/>
      <c r="MB44" s="73"/>
      <c r="MC44" s="73"/>
      <c r="MD44" s="73"/>
      <c r="ME44" s="73"/>
      <c r="MF44" s="73"/>
      <c r="MG44" s="73"/>
      <c r="MH44" s="73"/>
      <c r="MI44" s="73"/>
      <c r="MJ44" s="73"/>
      <c r="MK44" s="73"/>
      <c r="ML44" s="73"/>
      <c r="MM44" s="73"/>
      <c r="MN44" s="73"/>
      <c r="MO44" s="73"/>
      <c r="MP44" s="73"/>
      <c r="MQ44" s="73"/>
      <c r="MR44" s="73"/>
      <c r="MS44" s="73"/>
      <c r="MT44" s="73"/>
      <c r="MU44" s="73"/>
      <c r="MV44" s="73"/>
      <c r="MW44" s="73"/>
      <c r="MX44" s="73"/>
      <c r="MY44" s="73"/>
      <c r="MZ44" s="74"/>
      <c r="NA44" s="73"/>
      <c r="NB44" s="73"/>
      <c r="NC44" s="73"/>
      <c r="ND44" s="73"/>
      <c r="NE44" s="73"/>
      <c r="NF44" s="73"/>
      <c r="NG44" s="73"/>
      <c r="NH44" s="73"/>
      <c r="NI44" s="73"/>
      <c r="NJ44" s="73"/>
      <c r="NK44" s="73"/>
      <c r="NL44" s="73"/>
      <c r="NM44" s="73"/>
      <c r="NN44" s="73"/>
      <c r="NO44" s="73"/>
      <c r="NP44" s="73"/>
      <c r="NQ44" s="73"/>
      <c r="NR44" s="73"/>
      <c r="NS44" s="73"/>
      <c r="NT44" s="73"/>
      <c r="NU44" s="73"/>
      <c r="NV44" s="73"/>
      <c r="NW44" s="73"/>
      <c r="NX44" s="73"/>
      <c r="NY44" s="73"/>
      <c r="NZ44" s="74"/>
      <c r="OA44" s="73"/>
      <c r="OB44" s="73"/>
      <c r="OC44" s="73"/>
      <c r="OD44" s="73"/>
      <c r="OE44" s="73"/>
      <c r="OF44" s="73"/>
      <c r="OG44" s="73"/>
      <c r="OH44" s="73"/>
      <c r="OI44" s="73"/>
      <c r="OJ44" s="73"/>
      <c r="OK44" s="73"/>
      <c r="OL44" s="73"/>
      <c r="OM44" s="73"/>
      <c r="ON44" s="73"/>
      <c r="OO44" s="73"/>
      <c r="OP44" s="73"/>
      <c r="OQ44" s="73"/>
      <c r="OR44" s="73"/>
      <c r="OS44" s="73"/>
      <c r="OT44" s="73"/>
      <c r="OU44" s="73"/>
      <c r="OV44" s="73"/>
      <c r="OW44" s="73"/>
      <c r="OX44" s="73"/>
      <c r="OY44" s="73"/>
      <c r="OZ44" s="74"/>
      <c r="PA44" s="73"/>
      <c r="PB44" s="73"/>
      <c r="PC44" s="73"/>
      <c r="PD44" s="73"/>
      <c r="PE44" s="73"/>
      <c r="PF44" s="73"/>
      <c r="PG44" s="73"/>
      <c r="PH44" s="73"/>
      <c r="PI44" s="73"/>
      <c r="PJ44" s="73"/>
      <c r="PK44" s="73"/>
      <c r="PL44" s="73"/>
      <c r="PM44" s="73"/>
      <c r="PN44" s="73"/>
      <c r="PO44" s="73"/>
      <c r="PP44" s="73"/>
      <c r="PQ44" s="73"/>
      <c r="PR44" s="73"/>
      <c r="PS44" s="73"/>
      <c r="PT44" s="73"/>
      <c r="PU44" s="73"/>
      <c r="PV44" s="73"/>
      <c r="PW44" s="73"/>
      <c r="PX44" s="73"/>
      <c r="PY44" s="73"/>
      <c r="PZ44" s="74"/>
      <c r="QA44" s="73"/>
      <c r="QB44" s="73"/>
      <c r="QC44" s="73"/>
      <c r="QD44" s="73"/>
      <c r="QE44" s="73"/>
      <c r="QF44" s="73"/>
      <c r="QG44" s="73"/>
      <c r="QH44" s="73"/>
      <c r="QI44" s="73"/>
      <c r="QJ44" s="73"/>
      <c r="QK44" s="73"/>
      <c r="QL44" s="73"/>
      <c r="QM44" s="73"/>
      <c r="QN44" s="73"/>
      <c r="QO44" s="73"/>
      <c r="QP44" s="73"/>
      <c r="QQ44" s="73"/>
      <c r="QR44" s="73"/>
      <c r="QS44" s="73"/>
      <c r="QT44" s="73"/>
      <c r="QU44" s="73"/>
      <c r="QV44" s="73"/>
      <c r="QW44" s="73"/>
      <c r="QX44" s="73"/>
      <c r="QY44" s="73"/>
      <c r="QZ44" s="74"/>
      <c r="RA44" s="73"/>
      <c r="RB44" s="73"/>
      <c r="RC44" s="73"/>
      <c r="RD44" s="73"/>
      <c r="RE44" s="73"/>
      <c r="RF44" s="73"/>
      <c r="RG44" s="73"/>
      <c r="RH44" s="73"/>
      <c r="RI44" s="73"/>
      <c r="RJ44" s="73"/>
      <c r="RK44" s="73"/>
      <c r="RL44" s="73"/>
      <c r="RM44" s="73"/>
      <c r="RN44" s="73"/>
      <c r="RO44" s="73"/>
      <c r="RP44" s="73"/>
      <c r="RQ44" s="73"/>
      <c r="RR44" s="73"/>
      <c r="RS44" s="73"/>
      <c r="RT44" s="73"/>
      <c r="RU44" s="73"/>
      <c r="RV44" s="73"/>
      <c r="RW44" s="73"/>
      <c r="RX44" s="73"/>
      <c r="RY44" s="73"/>
      <c r="RZ44" s="74"/>
      <c r="SA44" s="73"/>
      <c r="SB44" s="73"/>
      <c r="SC44" s="73"/>
      <c r="SD44" s="73"/>
      <c r="SE44" s="73"/>
      <c r="SF44" s="73"/>
      <c r="SG44" s="73"/>
      <c r="SH44" s="73"/>
      <c r="SI44" s="73"/>
      <c r="SJ44" s="73"/>
      <c r="SK44" s="73"/>
      <c r="SL44" s="73"/>
      <c r="SM44" s="73"/>
      <c r="SN44" s="73"/>
      <c r="SO44" s="73"/>
      <c r="SP44" s="73"/>
      <c r="SQ44" s="73"/>
      <c r="SR44" s="73"/>
      <c r="SS44" s="73"/>
      <c r="ST44" s="73"/>
      <c r="SU44" s="73"/>
      <c r="SV44" s="73"/>
      <c r="SW44" s="73"/>
      <c r="SX44" s="73"/>
      <c r="SY44" s="73"/>
      <c r="SZ44" s="74"/>
      <c r="TA44" s="73"/>
      <c r="TB44" s="73"/>
      <c r="TC44" s="73"/>
      <c r="TD44" s="73"/>
      <c r="TE44" s="73"/>
      <c r="TF44" s="73"/>
      <c r="TG44" s="73"/>
      <c r="TH44" s="73"/>
      <c r="TI44" s="73"/>
      <c r="TJ44" s="73"/>
      <c r="TK44" s="73"/>
      <c r="TL44" s="73"/>
      <c r="TM44" s="73"/>
      <c r="TN44" s="73"/>
      <c r="TO44" s="73"/>
      <c r="TP44" s="73"/>
      <c r="TQ44" s="73"/>
      <c r="TR44" s="73"/>
      <c r="TS44" s="73"/>
      <c r="TT44" s="73"/>
      <c r="TU44" s="73"/>
      <c r="TV44" s="73"/>
      <c r="TW44" s="73"/>
      <c r="TX44" s="73"/>
      <c r="TY44" s="73"/>
      <c r="TZ44" s="74"/>
      <c r="UA44" s="73"/>
      <c r="UB44" s="73"/>
      <c r="UC44" s="73"/>
      <c r="UD44" s="73"/>
      <c r="UE44" s="73"/>
      <c r="UF44" s="73"/>
      <c r="UG44" s="73"/>
      <c r="UH44" s="73"/>
      <c r="UI44" s="73"/>
      <c r="UJ44" s="73"/>
      <c r="UK44" s="73"/>
      <c r="UL44" s="73"/>
      <c r="UM44" s="73"/>
      <c r="UN44" s="73"/>
      <c r="UO44" s="73"/>
      <c r="UP44" s="73"/>
      <c r="UQ44" s="73"/>
      <c r="UR44" s="73"/>
      <c r="US44" s="73"/>
      <c r="UT44" s="73"/>
      <c r="UU44" s="73"/>
      <c r="UV44" s="73"/>
      <c r="UW44" s="73"/>
      <c r="UX44" s="73"/>
      <c r="UY44" s="73"/>
      <c r="UZ44" s="74"/>
      <c r="VA44" s="73"/>
      <c r="VB44" s="73"/>
      <c r="VC44" s="73"/>
      <c r="VD44" s="73"/>
      <c r="VE44" s="73"/>
      <c r="VF44" s="73"/>
      <c r="VG44" s="73"/>
      <c r="VH44" s="73"/>
      <c r="VI44" s="73"/>
      <c r="VJ44" s="73"/>
      <c r="VK44" s="73"/>
      <c r="VL44" s="73"/>
      <c r="VM44" s="73"/>
      <c r="VN44" s="73"/>
      <c r="VO44" s="73"/>
      <c r="VP44" s="73"/>
      <c r="VQ44" s="73"/>
      <c r="VR44" s="73"/>
      <c r="VS44" s="73"/>
      <c r="VT44" s="73"/>
      <c r="VU44" s="73"/>
      <c r="VV44" s="73"/>
      <c r="VW44" s="73"/>
      <c r="VX44" s="73"/>
      <c r="VY44" s="73"/>
      <c r="VZ44" s="74"/>
      <c r="WA44" s="73"/>
      <c r="WB44" s="73"/>
      <c r="WC44" s="73"/>
      <c r="WD44" s="73"/>
      <c r="WE44" s="73"/>
      <c r="WF44" s="73"/>
      <c r="WG44" s="73"/>
      <c r="WH44" s="73"/>
      <c r="WI44" s="73"/>
      <c r="WJ44" s="73"/>
      <c r="WK44" s="73"/>
      <c r="WL44" s="73"/>
      <c r="WM44" s="73"/>
      <c r="WN44" s="73"/>
      <c r="WO44" s="73"/>
      <c r="WP44" s="73"/>
      <c r="WQ44" s="73"/>
      <c r="WR44" s="73"/>
      <c r="WS44" s="73"/>
      <c r="WT44" s="73"/>
      <c r="WU44" s="73"/>
      <c r="WV44" s="73"/>
      <c r="WW44" s="73"/>
      <c r="WX44" s="73"/>
      <c r="WY44" s="73"/>
      <c r="WZ44" s="74"/>
      <c r="XA44" s="73"/>
      <c r="XB44" s="73"/>
      <c r="XC44" s="73"/>
      <c r="XD44" s="73"/>
      <c r="XE44" s="73"/>
      <c r="XF44" s="73"/>
      <c r="XG44" s="73"/>
      <c r="XH44" s="73"/>
      <c r="XI44" s="73"/>
      <c r="XJ44" s="73"/>
      <c r="XK44" s="73"/>
      <c r="XL44" s="73"/>
      <c r="XM44" s="73"/>
      <c r="XN44" s="73"/>
      <c r="XO44" s="73"/>
      <c r="XP44" s="73"/>
      <c r="XQ44" s="73"/>
      <c r="XR44" s="73"/>
      <c r="XS44" s="73"/>
      <c r="XT44" s="73"/>
      <c r="XU44" s="73"/>
      <c r="XV44" s="73"/>
      <c r="XW44" s="73"/>
      <c r="XX44" s="73"/>
      <c r="XY44" s="73"/>
      <c r="XZ44" s="74"/>
      <c r="YA44" s="73"/>
      <c r="YB44" s="73"/>
      <c r="YC44" s="73"/>
      <c r="YD44" s="73"/>
      <c r="YE44" s="73"/>
      <c r="YF44" s="73"/>
      <c r="YG44" s="73"/>
      <c r="YH44" s="73"/>
      <c r="YI44" s="73"/>
      <c r="YJ44" s="73"/>
      <c r="YK44" s="73"/>
      <c r="YL44" s="73"/>
      <c r="YM44" s="73"/>
      <c r="YN44" s="73"/>
      <c r="YO44" s="73"/>
      <c r="YP44" s="73"/>
      <c r="YQ44" s="73"/>
      <c r="YR44" s="73"/>
      <c r="YS44" s="73"/>
      <c r="YT44" s="73"/>
      <c r="YU44" s="73"/>
      <c r="YV44" s="73"/>
      <c r="YW44" s="73"/>
      <c r="YX44" s="73"/>
      <c r="YY44" s="73"/>
      <c r="YZ44" s="74"/>
      <c r="ZA44" s="73"/>
      <c r="ZB44" s="73"/>
      <c r="ZC44" s="73"/>
      <c r="ZD44" s="73"/>
      <c r="ZE44" s="73"/>
      <c r="ZF44" s="73"/>
      <c r="ZG44" s="73"/>
      <c r="ZH44" s="73"/>
      <c r="ZI44" s="73"/>
      <c r="ZJ44" s="73"/>
      <c r="ZK44" s="73"/>
      <c r="ZL44" s="73"/>
      <c r="ZM44" s="73"/>
      <c r="ZN44" s="73"/>
      <c r="ZO44" s="73"/>
      <c r="ZP44" s="73"/>
      <c r="ZQ44" s="73"/>
      <c r="ZR44" s="73"/>
      <c r="ZS44" s="73"/>
      <c r="ZT44" s="73"/>
      <c r="ZU44" s="73"/>
      <c r="ZV44" s="73"/>
      <c r="ZW44" s="73"/>
      <c r="ZX44" s="73"/>
      <c r="ZY44" s="73"/>
      <c r="ZZ44" s="74"/>
      <c r="AAA44" s="73"/>
      <c r="AAB44" s="73"/>
      <c r="AAC44" s="73"/>
      <c r="AAD44" s="73"/>
      <c r="AAE44" s="73"/>
      <c r="AAF44" s="73"/>
      <c r="AAG44" s="73"/>
      <c r="AAH44" s="73"/>
      <c r="AAI44" s="73"/>
      <c r="AAJ44" s="73"/>
      <c r="AAK44" s="73"/>
      <c r="AAL44" s="73"/>
      <c r="AAM44" s="73"/>
      <c r="AAN44" s="73"/>
      <c r="AAO44" s="73"/>
      <c r="AAP44" s="73"/>
      <c r="AAQ44" s="73"/>
      <c r="AAR44" s="73"/>
      <c r="AAS44" s="73"/>
      <c r="AAT44" s="73"/>
      <c r="AAU44" s="73"/>
      <c r="AAV44" s="73"/>
      <c r="AAW44" s="73"/>
      <c r="AAX44" s="73"/>
      <c r="AAY44" s="73"/>
      <c r="AAZ44" s="74"/>
      <c r="ABA44" s="73"/>
      <c r="ABB44" s="73"/>
      <c r="ABC44" s="73"/>
      <c r="ABD44" s="73"/>
      <c r="ABE44" s="73"/>
      <c r="ABF44" s="73"/>
      <c r="ABG44" s="73"/>
      <c r="ABH44" s="73"/>
      <c r="ABI44" s="73"/>
      <c r="ABJ44" s="73"/>
      <c r="ABK44" s="73"/>
      <c r="ABL44" s="73"/>
      <c r="ABM44" s="73"/>
      <c r="ABN44" s="73"/>
      <c r="ABO44" s="73"/>
      <c r="ABP44" s="73"/>
      <c r="ABQ44" s="73"/>
      <c r="ABR44" s="73"/>
      <c r="ABS44" s="73"/>
      <c r="ABT44" s="73"/>
      <c r="ABU44" s="73"/>
      <c r="ABV44" s="73"/>
      <c r="ABW44" s="73"/>
      <c r="ABX44" s="73"/>
      <c r="ABY44" s="73"/>
      <c r="ABZ44" s="74"/>
      <c r="ACA44" s="73"/>
      <c r="ACB44" s="73"/>
      <c r="ACC44" s="73"/>
      <c r="ACD44" s="73"/>
      <c r="ACE44" s="73"/>
      <c r="ACF44" s="73"/>
      <c r="ACG44" s="73"/>
      <c r="ACH44" s="73"/>
      <c r="ACI44" s="73"/>
      <c r="ACJ44" s="73"/>
      <c r="ACK44" s="73"/>
      <c r="ACL44" s="73"/>
      <c r="ACM44" s="73"/>
      <c r="ACN44" s="73"/>
      <c r="ACO44" s="73"/>
      <c r="ACP44" s="73"/>
      <c r="ACQ44" s="73"/>
      <c r="ACR44" s="73"/>
      <c r="ACS44" s="73"/>
      <c r="ACT44" s="73"/>
      <c r="ACU44" s="73"/>
      <c r="ACV44" s="73"/>
      <c r="ACW44" s="73"/>
      <c r="ACX44" s="73"/>
      <c r="ACY44" s="73"/>
      <c r="ACZ44" s="74"/>
      <c r="ADA44" s="73"/>
      <c r="ADB44" s="73"/>
      <c r="ADC44" s="73"/>
      <c r="ADD44" s="73"/>
      <c r="ADE44" s="73"/>
      <c r="ADF44" s="73"/>
      <c r="ADG44" s="73"/>
      <c r="ADH44" s="73"/>
      <c r="ADI44" s="73"/>
      <c r="ADJ44" s="73"/>
      <c r="ADK44" s="73"/>
      <c r="ADL44" s="73"/>
      <c r="ADM44" s="73"/>
      <c r="ADN44" s="73"/>
      <c r="ADO44" s="73"/>
      <c r="ADP44" s="73"/>
      <c r="ADQ44" s="73"/>
      <c r="ADR44" s="73"/>
      <c r="ADS44" s="73"/>
      <c r="ADT44" s="73"/>
      <c r="ADU44" s="73"/>
      <c r="ADV44" s="73"/>
      <c r="ADW44" s="73"/>
      <c r="ADX44" s="73"/>
      <c r="ADY44" s="73"/>
      <c r="ADZ44" s="74"/>
      <c r="AEA44" s="73"/>
      <c r="AEB44" s="73"/>
      <c r="AEC44" s="73"/>
      <c r="AED44" s="73"/>
      <c r="AEE44" s="73"/>
      <c r="AEF44" s="73"/>
      <c r="AEG44" s="73"/>
      <c r="AEH44" s="73"/>
      <c r="AEI44" s="73"/>
      <c r="AEJ44" s="73"/>
      <c r="AEK44" s="73"/>
      <c r="AEL44" s="73"/>
      <c r="AEM44" s="73"/>
      <c r="AEN44" s="73"/>
      <c r="AEO44" s="73"/>
      <c r="AEP44" s="73"/>
      <c r="AEQ44" s="73"/>
      <c r="AER44" s="73"/>
      <c r="AES44" s="73"/>
      <c r="AET44" s="73"/>
      <c r="AEU44" s="73"/>
      <c r="AEV44" s="73"/>
      <c r="AEW44" s="73"/>
      <c r="AEX44" s="73"/>
      <c r="AEY44" s="73"/>
      <c r="AEZ44" s="74"/>
      <c r="AFA44" s="73"/>
      <c r="AFB44" s="73"/>
      <c r="AFC44" s="73"/>
      <c r="AFD44" s="73"/>
      <c r="AFE44" s="73"/>
      <c r="AFF44" s="73"/>
      <c r="AFG44" s="73"/>
      <c r="AFH44" s="73"/>
      <c r="AFI44" s="73"/>
      <c r="AFJ44" s="73"/>
      <c r="AFK44" s="73"/>
      <c r="AFL44" s="73"/>
      <c r="AFM44" s="73"/>
      <c r="AFN44" s="73"/>
      <c r="AFO44" s="73"/>
      <c r="AFP44" s="73"/>
      <c r="AFQ44" s="73"/>
      <c r="AFR44" s="73"/>
      <c r="AFS44" s="73"/>
      <c r="AFT44" s="73"/>
      <c r="AFU44" s="73"/>
      <c r="AFV44" s="73"/>
      <c r="AFW44" s="73"/>
      <c r="AFX44" s="73"/>
      <c r="AFY44" s="73"/>
      <c r="AFZ44" s="74"/>
      <c r="AGA44" s="73"/>
      <c r="AGB44" s="73"/>
      <c r="AGC44" s="73"/>
      <c r="AGD44" s="73"/>
      <c r="AGE44" s="73"/>
      <c r="AGF44" s="73"/>
      <c r="AGG44" s="73"/>
      <c r="AGH44" s="73"/>
      <c r="AGI44" s="73"/>
      <c r="AGJ44" s="73"/>
      <c r="AGK44" s="73"/>
      <c r="AGL44" s="73"/>
      <c r="AGM44" s="73"/>
      <c r="AGN44" s="73"/>
      <c r="AGO44" s="73"/>
      <c r="AGP44" s="73"/>
      <c r="AGQ44" s="73"/>
      <c r="AGR44" s="73"/>
      <c r="AGS44" s="73"/>
      <c r="AGT44" s="73"/>
      <c r="AGU44" s="73"/>
      <c r="AGV44" s="73"/>
      <c r="AGW44" s="73"/>
      <c r="AGX44" s="73"/>
      <c r="AGY44" s="73"/>
      <c r="AGZ44" s="74"/>
      <c r="AHA44" s="73"/>
      <c r="AHB44" s="73"/>
      <c r="AHC44" s="73"/>
      <c r="AHD44" s="73"/>
      <c r="AHE44" s="73"/>
      <c r="AHF44" s="73"/>
      <c r="AHG44" s="73"/>
      <c r="AHH44" s="73"/>
      <c r="AHI44" s="73"/>
      <c r="AHJ44" s="73"/>
      <c r="AHK44" s="73"/>
      <c r="AHL44" s="73"/>
      <c r="AHM44" s="73"/>
      <c r="AHN44" s="73"/>
      <c r="AHO44" s="73"/>
      <c r="AHP44" s="73"/>
      <c r="AHQ44" s="73"/>
      <c r="AHR44" s="73"/>
      <c r="AHS44" s="73"/>
      <c r="AHT44" s="73"/>
      <c r="AHU44" s="73"/>
      <c r="AHV44" s="73"/>
      <c r="AHW44" s="73"/>
      <c r="AHX44" s="73"/>
      <c r="AHY44" s="73"/>
      <c r="AHZ44" s="74"/>
      <c r="AIA44" s="73"/>
      <c r="AIB44" s="73"/>
      <c r="AIC44" s="73"/>
      <c r="AID44" s="73"/>
      <c r="AIE44" s="73"/>
      <c r="AIF44" s="73"/>
      <c r="AIG44" s="73"/>
      <c r="AIH44" s="73"/>
      <c r="AII44" s="73"/>
      <c r="AIJ44" s="73"/>
      <c r="AIK44" s="73"/>
      <c r="AIL44" s="73"/>
      <c r="AIM44" s="73"/>
      <c r="AIN44" s="73"/>
      <c r="AIO44" s="73"/>
      <c r="AIP44" s="73"/>
      <c r="AIQ44" s="73"/>
      <c r="AIR44" s="73"/>
      <c r="AIS44" s="73"/>
      <c r="AIT44" s="73"/>
      <c r="AIU44" s="73"/>
      <c r="AIV44" s="73"/>
      <c r="AIW44" s="73"/>
      <c r="AIX44" s="73"/>
      <c r="AIY44" s="73"/>
      <c r="AIZ44" s="74"/>
      <c r="AJA44" s="73"/>
      <c r="AJB44" s="73"/>
      <c r="AJC44" s="73"/>
      <c r="AJD44" s="73"/>
      <c r="AJE44" s="73"/>
      <c r="AJF44" s="73"/>
      <c r="AJG44" s="73"/>
      <c r="AJH44" s="73"/>
      <c r="AJI44" s="73"/>
      <c r="AJJ44" s="73"/>
      <c r="AJK44" s="73"/>
      <c r="AJL44" s="73"/>
      <c r="AJM44" s="73"/>
      <c r="AJN44" s="73"/>
      <c r="AJO44" s="73"/>
      <c r="AJP44" s="73"/>
      <c r="AJQ44" s="73"/>
      <c r="AJR44" s="73"/>
      <c r="AJS44" s="73"/>
      <c r="AJT44" s="73"/>
      <c r="AJU44" s="73"/>
      <c r="AJV44" s="73"/>
      <c r="AJW44" s="73"/>
      <c r="AJX44" s="73"/>
      <c r="AJY44" s="73"/>
      <c r="AJZ44" s="74"/>
      <c r="AKA44" s="73"/>
      <c r="AKB44" s="73"/>
      <c r="AKC44" s="73"/>
      <c r="AKD44" s="73"/>
      <c r="AKE44" s="73"/>
      <c r="AKF44" s="73"/>
      <c r="AKG44" s="73"/>
      <c r="AKH44" s="73"/>
      <c r="AKI44" s="73"/>
      <c r="AKJ44" s="73"/>
      <c r="AKK44" s="73"/>
      <c r="AKL44" s="73"/>
      <c r="AKM44" s="73"/>
      <c r="AKN44" s="73"/>
      <c r="AKO44" s="73"/>
      <c r="AKP44" s="73"/>
      <c r="AKQ44" s="73"/>
      <c r="AKR44" s="73"/>
      <c r="AKS44" s="73"/>
      <c r="AKT44" s="73"/>
      <c r="AKU44" s="73"/>
      <c r="AKV44" s="73"/>
      <c r="AKW44" s="73"/>
      <c r="AKX44" s="73"/>
      <c r="AKY44" s="73"/>
      <c r="AKZ44" s="74"/>
      <c r="ALA44" s="73"/>
      <c r="ALB44" s="73"/>
      <c r="ALC44" s="73"/>
      <c r="ALD44" s="73"/>
      <c r="ALE44" s="73"/>
      <c r="ALF44" s="73"/>
      <c r="ALG44" s="73"/>
      <c r="ALH44" s="73"/>
      <c r="ALI44" s="73"/>
      <c r="ALJ44" s="73"/>
      <c r="ALK44" s="73"/>
      <c r="ALL44" s="73"/>
      <c r="ALM44" s="73"/>
      <c r="ALN44" s="73"/>
      <c r="ALO44" s="73"/>
      <c r="ALP44" s="73"/>
      <c r="ALQ44" s="73"/>
      <c r="ALR44" s="73"/>
      <c r="ALS44" s="73"/>
      <c r="ALT44" s="73"/>
      <c r="ALU44" s="73"/>
      <c r="ALV44" s="73"/>
      <c r="ALW44" s="73"/>
      <c r="ALX44" s="73"/>
      <c r="ALY44" s="73"/>
      <c r="ALZ44" s="74"/>
      <c r="AMA44" s="73"/>
      <c r="AMB44" s="73"/>
      <c r="AMC44" s="73"/>
      <c r="AMD44" s="73"/>
      <c r="AME44" s="73"/>
      <c r="AMF44" s="73"/>
      <c r="AMG44" s="73"/>
      <c r="AMH44" s="73"/>
      <c r="AMI44" s="73"/>
      <c r="AMJ44" s="73"/>
      <c r="AMK44" s="73"/>
      <c r="AML44" s="73"/>
      <c r="AMM44" s="73"/>
      <c r="AMN44" s="73"/>
      <c r="AMO44" s="73"/>
      <c r="AMP44" s="73"/>
      <c r="AMQ44" s="73"/>
      <c r="AMR44" s="73"/>
      <c r="AMS44" s="73"/>
      <c r="AMT44" s="73"/>
      <c r="AMU44" s="73"/>
      <c r="AMV44" s="73"/>
      <c r="AMW44" s="73"/>
      <c r="AMX44" s="73"/>
      <c r="AMY44" s="73"/>
      <c r="AMZ44" s="74"/>
      <c r="ANA44" s="73"/>
      <c r="ANB44" s="73"/>
      <c r="ANC44" s="73"/>
      <c r="AND44" s="73"/>
      <c r="ANE44" s="73"/>
      <c r="ANF44" s="73"/>
      <c r="ANG44" s="73"/>
      <c r="ANH44" s="73"/>
      <c r="ANI44" s="73"/>
      <c r="ANJ44" s="73"/>
      <c r="ANK44" s="73"/>
      <c r="ANL44" s="73"/>
      <c r="ANM44" s="73"/>
      <c r="ANN44" s="73"/>
      <c r="ANO44" s="73"/>
      <c r="ANP44" s="73"/>
      <c r="ANQ44" s="73"/>
      <c r="ANR44" s="73"/>
      <c r="ANS44" s="73"/>
      <c r="ANT44" s="73"/>
      <c r="ANU44" s="73"/>
      <c r="ANV44" s="73"/>
      <c r="ANW44" s="73"/>
      <c r="ANX44" s="73"/>
      <c r="ANY44" s="73"/>
      <c r="ANZ44" s="74"/>
      <c r="AOA44" s="73"/>
      <c r="AOB44" s="73"/>
      <c r="AOC44" s="73"/>
      <c r="AOD44" s="73"/>
      <c r="AOE44" s="73"/>
      <c r="AOF44" s="73"/>
      <c r="AOG44" s="73"/>
      <c r="AOH44" s="73"/>
      <c r="AOI44" s="73"/>
      <c r="AOJ44" s="73"/>
      <c r="AOK44" s="73"/>
      <c r="AOL44" s="73"/>
      <c r="AOM44" s="73"/>
      <c r="AON44" s="73"/>
      <c r="AOO44" s="73"/>
      <c r="AOP44" s="73"/>
      <c r="AOQ44" s="73"/>
      <c r="AOR44" s="73"/>
      <c r="AOS44" s="73"/>
      <c r="AOT44" s="73"/>
      <c r="AOU44" s="73"/>
      <c r="AOV44" s="73"/>
      <c r="AOW44" s="73"/>
      <c r="AOX44" s="73"/>
      <c r="AOY44" s="73"/>
      <c r="AOZ44" s="74"/>
      <c r="APA44" s="73"/>
      <c r="APB44" s="73"/>
      <c r="APC44" s="73"/>
      <c r="APD44" s="73"/>
      <c r="APE44" s="73"/>
      <c r="APF44" s="73"/>
      <c r="APG44" s="73"/>
      <c r="APH44" s="73"/>
      <c r="API44" s="73"/>
      <c r="APJ44" s="73"/>
      <c r="APK44" s="73"/>
      <c r="APL44" s="73"/>
      <c r="APM44" s="73"/>
      <c r="APN44" s="73"/>
      <c r="APO44" s="73"/>
      <c r="APP44" s="73"/>
      <c r="APQ44" s="73"/>
      <c r="APR44" s="73"/>
      <c r="APS44" s="73"/>
      <c r="APT44" s="73"/>
      <c r="APU44" s="73"/>
      <c r="APV44" s="73"/>
      <c r="APW44" s="73"/>
      <c r="APX44" s="73"/>
      <c r="APY44" s="73"/>
      <c r="APZ44" s="74"/>
      <c r="AQA44" s="73"/>
      <c r="AQB44" s="73"/>
      <c r="AQC44" s="73"/>
      <c r="AQD44" s="73"/>
      <c r="AQE44" s="73"/>
      <c r="AQF44" s="73"/>
      <c r="AQG44" s="73"/>
      <c r="AQH44" s="73"/>
      <c r="AQI44" s="73"/>
      <c r="AQJ44" s="73"/>
      <c r="AQK44" s="73"/>
      <c r="AQL44" s="73"/>
      <c r="AQM44" s="73"/>
      <c r="AQN44" s="73"/>
      <c r="AQO44" s="73"/>
      <c r="AQP44" s="73"/>
      <c r="AQQ44" s="73"/>
      <c r="AQR44" s="73"/>
      <c r="AQS44" s="73"/>
      <c r="AQT44" s="73"/>
      <c r="AQU44" s="73"/>
      <c r="AQV44" s="73"/>
      <c r="AQW44" s="73"/>
      <c r="AQX44" s="73"/>
      <c r="AQY44" s="73"/>
      <c r="AQZ44" s="74"/>
      <c r="ARA44" s="73"/>
      <c r="ARB44" s="73"/>
      <c r="ARC44" s="73"/>
      <c r="ARD44" s="73"/>
      <c r="ARE44" s="73"/>
      <c r="ARF44" s="73"/>
      <c r="ARG44" s="73"/>
      <c r="ARH44" s="73"/>
      <c r="ARI44" s="73"/>
      <c r="ARJ44" s="73"/>
      <c r="ARK44" s="73"/>
      <c r="ARL44" s="73"/>
      <c r="ARM44" s="73"/>
      <c r="ARN44" s="73"/>
      <c r="ARO44" s="73"/>
      <c r="ARP44" s="73"/>
      <c r="ARQ44" s="73"/>
      <c r="ARR44" s="73"/>
      <c r="ARS44" s="73"/>
      <c r="ART44" s="73"/>
      <c r="ARU44" s="73"/>
      <c r="ARV44" s="73"/>
      <c r="ARW44" s="73"/>
      <c r="ARX44" s="73"/>
      <c r="ARY44" s="73"/>
      <c r="ARZ44" s="74"/>
      <c r="ASA44" s="73"/>
      <c r="ASB44" s="73"/>
      <c r="ASC44" s="73"/>
      <c r="ASD44" s="73"/>
      <c r="ASE44" s="73"/>
      <c r="ASF44" s="73"/>
      <c r="ASG44" s="73"/>
      <c r="ASH44" s="73"/>
      <c r="ASI44" s="73"/>
      <c r="ASJ44" s="73"/>
      <c r="ASK44" s="73"/>
      <c r="ASL44" s="73"/>
      <c r="ASM44" s="73"/>
      <c r="ASN44" s="73"/>
      <c r="ASO44" s="73"/>
      <c r="ASP44" s="73"/>
      <c r="ASQ44" s="73"/>
      <c r="ASR44" s="73"/>
      <c r="ASS44" s="73"/>
      <c r="AST44" s="73"/>
      <c r="ASU44" s="73"/>
      <c r="ASV44" s="73"/>
      <c r="ASW44" s="73"/>
      <c r="ASX44" s="73"/>
      <c r="ASY44" s="73"/>
      <c r="ASZ44" s="74"/>
      <c r="ATA44" s="73"/>
      <c r="ATB44" s="73"/>
      <c r="ATC44" s="73"/>
      <c r="ATD44" s="73"/>
      <c r="ATE44" s="73"/>
      <c r="ATF44" s="73"/>
      <c r="ATG44" s="73"/>
      <c r="ATH44" s="73"/>
      <c r="ATI44" s="73"/>
      <c r="ATJ44" s="73"/>
      <c r="ATK44" s="73"/>
      <c r="ATL44" s="73"/>
      <c r="ATM44" s="73"/>
      <c r="ATN44" s="73"/>
      <c r="ATO44" s="73"/>
      <c r="ATP44" s="73"/>
      <c r="ATQ44" s="73"/>
      <c r="ATR44" s="73"/>
      <c r="ATS44" s="73"/>
      <c r="ATT44" s="73"/>
      <c r="ATU44" s="73"/>
      <c r="ATV44" s="73"/>
      <c r="ATW44" s="73"/>
      <c r="ATX44" s="73"/>
      <c r="ATY44" s="73"/>
      <c r="ATZ44" s="74"/>
      <c r="AUA44" s="73"/>
      <c r="AUB44" s="73"/>
      <c r="AUC44" s="73"/>
      <c r="AUD44" s="73"/>
      <c r="AUE44" s="73"/>
      <c r="AUF44" s="73"/>
      <c r="AUG44" s="73"/>
      <c r="AUH44" s="73"/>
      <c r="AUI44" s="73"/>
      <c r="AUJ44" s="73"/>
      <c r="AUK44" s="73"/>
      <c r="AUL44" s="73"/>
      <c r="AUM44" s="73"/>
      <c r="AUN44" s="73"/>
      <c r="AUO44" s="73"/>
      <c r="AUP44" s="73"/>
      <c r="AUQ44" s="73"/>
      <c r="AUR44" s="73"/>
      <c r="AUS44" s="73"/>
      <c r="AUT44" s="73"/>
      <c r="AUU44" s="73"/>
      <c r="AUV44" s="73"/>
      <c r="AUW44" s="73"/>
      <c r="AUX44" s="73"/>
      <c r="AUY44" s="73"/>
      <c r="AUZ44" s="74"/>
      <c r="AVA44" s="73"/>
      <c r="AVB44" s="73"/>
      <c r="AVC44" s="73"/>
      <c r="AVD44" s="73"/>
      <c r="AVE44" s="73"/>
      <c r="AVF44" s="73"/>
      <c r="AVG44" s="73"/>
      <c r="AVH44" s="73"/>
      <c r="AVI44" s="73"/>
      <c r="AVJ44" s="73"/>
      <c r="AVK44" s="73"/>
      <c r="AVL44" s="73"/>
      <c r="AVM44" s="73"/>
      <c r="AVN44" s="73"/>
      <c r="AVO44" s="73"/>
      <c r="AVP44" s="73"/>
      <c r="AVQ44" s="73"/>
      <c r="AVR44" s="73"/>
      <c r="AVS44" s="73"/>
      <c r="AVT44" s="73"/>
      <c r="AVU44" s="73"/>
      <c r="AVV44" s="73"/>
      <c r="AVW44" s="73"/>
      <c r="AVX44" s="73"/>
      <c r="AVY44" s="73"/>
      <c r="AVZ44" s="74"/>
      <c r="AWA44" s="73"/>
      <c r="AWB44" s="73"/>
      <c r="AWC44" s="73"/>
      <c r="AWD44" s="73"/>
      <c r="AWE44" s="73"/>
      <c r="AWF44" s="73"/>
      <c r="AWG44" s="73"/>
      <c r="AWH44" s="73"/>
      <c r="AWI44" s="73"/>
      <c r="AWJ44" s="73"/>
      <c r="AWK44" s="73"/>
      <c r="AWL44" s="73"/>
      <c r="AWM44" s="73"/>
      <c r="AWN44" s="73"/>
      <c r="AWO44" s="73"/>
      <c r="AWP44" s="73"/>
      <c r="AWQ44" s="73"/>
      <c r="AWR44" s="73"/>
      <c r="AWS44" s="73"/>
      <c r="AWT44" s="73"/>
      <c r="AWU44" s="73"/>
      <c r="AWV44" s="73"/>
      <c r="AWW44" s="73"/>
      <c r="AWX44" s="73"/>
      <c r="AWY44" s="73"/>
      <c r="AWZ44" s="74"/>
      <c r="AXA44" s="73"/>
      <c r="AXB44" s="73"/>
      <c r="AXC44" s="73"/>
      <c r="AXD44" s="73"/>
      <c r="AXE44" s="73"/>
      <c r="AXF44" s="73"/>
      <c r="AXG44" s="73"/>
      <c r="AXH44" s="73"/>
      <c r="AXI44" s="73"/>
      <c r="AXJ44" s="73"/>
      <c r="AXK44" s="73"/>
      <c r="AXL44" s="73"/>
      <c r="AXM44" s="73"/>
      <c r="AXN44" s="73"/>
      <c r="AXO44" s="73"/>
      <c r="AXP44" s="73"/>
      <c r="AXQ44" s="73"/>
      <c r="AXR44" s="73"/>
      <c r="AXS44" s="73"/>
      <c r="AXT44" s="73"/>
      <c r="AXU44" s="73"/>
      <c r="AXV44" s="73"/>
      <c r="AXW44" s="73"/>
      <c r="AXX44" s="73"/>
      <c r="AXY44" s="73"/>
      <c r="AXZ44" s="74"/>
      <c r="AYA44" s="73"/>
      <c r="AYB44" s="73"/>
      <c r="AYC44" s="73"/>
      <c r="AYD44" s="73"/>
      <c r="AYE44" s="73"/>
      <c r="AYF44" s="73"/>
      <c r="AYG44" s="73"/>
      <c r="AYH44" s="73"/>
      <c r="AYI44" s="73"/>
      <c r="AYJ44" s="73"/>
      <c r="AYK44" s="73"/>
      <c r="AYL44" s="73"/>
      <c r="AYM44" s="73"/>
      <c r="AYN44" s="73"/>
      <c r="AYO44" s="73"/>
      <c r="AYP44" s="73"/>
      <c r="AYQ44" s="73"/>
      <c r="AYR44" s="73"/>
      <c r="AYS44" s="73"/>
      <c r="AYT44" s="73"/>
      <c r="AYU44" s="73"/>
      <c r="AYV44" s="73"/>
      <c r="AYW44" s="73"/>
      <c r="AYX44" s="73"/>
      <c r="AYY44" s="73"/>
      <c r="AYZ44" s="74"/>
      <c r="AZA44" s="73"/>
      <c r="AZB44" s="73"/>
      <c r="AZC44" s="73"/>
      <c r="AZD44" s="73"/>
      <c r="AZE44" s="73"/>
      <c r="AZF44" s="73"/>
      <c r="AZG44" s="73"/>
      <c r="AZH44" s="73"/>
      <c r="AZI44" s="73"/>
      <c r="AZJ44" s="73"/>
      <c r="AZK44" s="73"/>
      <c r="AZL44" s="73"/>
      <c r="AZM44" s="73"/>
      <c r="AZN44" s="73"/>
      <c r="AZO44" s="73"/>
      <c r="AZP44" s="73"/>
      <c r="AZQ44" s="73"/>
      <c r="AZR44" s="73"/>
      <c r="AZS44" s="73"/>
      <c r="AZT44" s="73"/>
      <c r="AZU44" s="73"/>
      <c r="AZV44" s="73"/>
      <c r="AZW44" s="73"/>
      <c r="AZX44" s="73"/>
      <c r="AZY44" s="73"/>
      <c r="AZZ44" s="74"/>
      <c r="BAA44" s="73"/>
      <c r="BAB44" s="73"/>
      <c r="BAC44" s="73"/>
      <c r="BAD44" s="73"/>
      <c r="BAE44" s="73"/>
      <c r="BAF44" s="73"/>
      <c r="BAG44" s="73"/>
      <c r="BAH44" s="73"/>
      <c r="BAI44" s="73"/>
      <c r="BAJ44" s="73"/>
      <c r="BAK44" s="73"/>
      <c r="BAL44" s="73"/>
      <c r="BAM44" s="73"/>
      <c r="BAN44" s="73"/>
      <c r="BAO44" s="73"/>
      <c r="BAP44" s="73"/>
      <c r="BAQ44" s="73"/>
      <c r="BAR44" s="73"/>
      <c r="BAS44" s="73"/>
      <c r="BAT44" s="73"/>
      <c r="BAU44" s="73"/>
      <c r="BAV44" s="73"/>
      <c r="BAW44" s="73"/>
      <c r="BAX44" s="73"/>
      <c r="BAY44" s="73"/>
      <c r="BAZ44" s="74"/>
      <c r="BBA44" s="73"/>
      <c r="BBB44" s="73"/>
      <c r="BBC44" s="73"/>
      <c r="BBD44" s="73"/>
      <c r="BBE44" s="73"/>
      <c r="BBF44" s="73"/>
      <c r="BBG44" s="73"/>
      <c r="BBH44" s="73"/>
      <c r="BBI44" s="73"/>
      <c r="BBJ44" s="73"/>
      <c r="BBK44" s="73"/>
      <c r="BBL44" s="73"/>
      <c r="BBM44" s="73"/>
      <c r="BBN44" s="73"/>
      <c r="BBO44" s="73"/>
      <c r="BBP44" s="73"/>
      <c r="BBQ44" s="73"/>
      <c r="BBR44" s="73"/>
      <c r="BBS44" s="73"/>
      <c r="BBT44" s="73"/>
      <c r="BBU44" s="73"/>
      <c r="BBV44" s="73"/>
      <c r="BBW44" s="73"/>
      <c r="BBX44" s="73"/>
      <c r="BBY44" s="73"/>
      <c r="BBZ44" s="74"/>
      <c r="BCA44" s="73"/>
      <c r="BCB44" s="73"/>
      <c r="BCC44" s="73"/>
      <c r="BCD44" s="73"/>
      <c r="BCE44" s="73"/>
      <c r="BCF44" s="73"/>
      <c r="BCG44" s="73"/>
      <c r="BCH44" s="73"/>
      <c r="BCI44" s="73"/>
      <c r="BCJ44" s="73"/>
      <c r="BCK44" s="73"/>
      <c r="BCL44" s="73"/>
      <c r="BCM44" s="73"/>
      <c r="BCN44" s="73"/>
      <c r="BCO44" s="73"/>
      <c r="BCP44" s="73"/>
      <c r="BCQ44" s="73"/>
      <c r="BCR44" s="73"/>
      <c r="BCS44" s="73"/>
      <c r="BCT44" s="73"/>
      <c r="BCU44" s="73"/>
      <c r="BCV44" s="73"/>
      <c r="BCW44" s="73"/>
      <c r="BCX44" s="73"/>
      <c r="BCY44" s="73"/>
      <c r="BCZ44" s="74"/>
      <c r="BDA44" s="73"/>
      <c r="BDB44" s="73"/>
      <c r="BDC44" s="73"/>
      <c r="BDD44" s="73"/>
      <c r="BDE44" s="73"/>
      <c r="BDF44" s="73"/>
      <c r="BDG44" s="73"/>
      <c r="BDH44" s="73"/>
      <c r="BDI44" s="73"/>
      <c r="BDJ44" s="73"/>
      <c r="BDK44" s="73"/>
      <c r="BDL44" s="73"/>
      <c r="BDM44" s="73"/>
      <c r="BDN44" s="73"/>
      <c r="BDO44" s="73"/>
      <c r="BDP44" s="73"/>
      <c r="BDQ44" s="73"/>
      <c r="BDR44" s="73"/>
      <c r="BDS44" s="73"/>
      <c r="BDT44" s="73"/>
      <c r="BDU44" s="73"/>
      <c r="BDV44" s="73"/>
      <c r="BDW44" s="73"/>
      <c r="BDX44" s="73"/>
      <c r="BDY44" s="73"/>
      <c r="BDZ44" s="74"/>
      <c r="BEA44" s="73"/>
      <c r="BEB44" s="73"/>
      <c r="BEC44" s="73"/>
      <c r="BED44" s="73"/>
      <c r="BEE44" s="73"/>
      <c r="BEF44" s="73"/>
      <c r="BEG44" s="73"/>
      <c r="BEH44" s="73"/>
      <c r="BEI44" s="73"/>
      <c r="BEJ44" s="73"/>
      <c r="BEK44" s="73"/>
      <c r="BEL44" s="73"/>
      <c r="BEM44" s="73"/>
      <c r="BEN44" s="73"/>
      <c r="BEO44" s="73"/>
      <c r="BEP44" s="73"/>
      <c r="BEQ44" s="73"/>
      <c r="BER44" s="73"/>
      <c r="BES44" s="73"/>
      <c r="BET44" s="73"/>
      <c r="BEU44" s="73"/>
      <c r="BEV44" s="73"/>
      <c r="BEW44" s="73"/>
      <c r="BEX44" s="73"/>
      <c r="BEY44" s="73"/>
      <c r="BEZ44" s="74"/>
      <c r="BFA44" s="73"/>
      <c r="BFB44" s="73"/>
      <c r="BFC44" s="73"/>
      <c r="BFD44" s="73"/>
      <c r="BFE44" s="73"/>
      <c r="BFF44" s="73"/>
      <c r="BFG44" s="73"/>
      <c r="BFH44" s="73"/>
      <c r="BFI44" s="73"/>
      <c r="BFJ44" s="73"/>
      <c r="BFK44" s="73"/>
      <c r="BFL44" s="73"/>
      <c r="BFM44" s="73"/>
      <c r="BFN44" s="73"/>
      <c r="BFO44" s="73"/>
      <c r="BFP44" s="73"/>
      <c r="BFQ44" s="73"/>
      <c r="BFR44" s="73"/>
      <c r="BFS44" s="73"/>
      <c r="BFT44" s="73"/>
      <c r="BFU44" s="73"/>
      <c r="BFV44" s="73"/>
      <c r="BFW44" s="73"/>
      <c r="BFX44" s="73"/>
      <c r="BFY44" s="73"/>
      <c r="BFZ44" s="74"/>
      <c r="BGA44" s="73"/>
      <c r="BGB44" s="73"/>
      <c r="BGC44" s="73"/>
      <c r="BGD44" s="73"/>
      <c r="BGE44" s="73"/>
      <c r="BGF44" s="73"/>
      <c r="BGG44" s="73"/>
      <c r="BGH44" s="73"/>
      <c r="BGI44" s="73"/>
      <c r="BGJ44" s="73"/>
      <c r="BGK44" s="73"/>
      <c r="BGL44" s="73"/>
      <c r="BGM44" s="73"/>
      <c r="BGN44" s="73"/>
      <c r="BGO44" s="73"/>
      <c r="BGP44" s="73"/>
      <c r="BGQ44" s="73"/>
      <c r="BGR44" s="73"/>
      <c r="BGS44" s="73"/>
      <c r="BGT44" s="73"/>
      <c r="BGU44" s="73"/>
      <c r="BGV44" s="73"/>
      <c r="BGW44" s="73"/>
      <c r="BGX44" s="73"/>
      <c r="BGY44" s="73"/>
      <c r="BGZ44" s="74"/>
      <c r="BHA44" s="73"/>
      <c r="BHB44" s="73"/>
      <c r="BHC44" s="73"/>
      <c r="BHD44" s="73"/>
      <c r="BHE44" s="73"/>
      <c r="BHF44" s="73"/>
      <c r="BHG44" s="73"/>
      <c r="BHH44" s="73"/>
      <c r="BHI44" s="73"/>
      <c r="BHJ44" s="73"/>
      <c r="BHK44" s="73"/>
      <c r="BHL44" s="73"/>
      <c r="BHM44" s="73"/>
      <c r="BHN44" s="73"/>
      <c r="BHO44" s="73"/>
      <c r="BHP44" s="73"/>
      <c r="BHQ44" s="73"/>
      <c r="BHR44" s="73"/>
      <c r="BHS44" s="73"/>
      <c r="BHT44" s="73"/>
      <c r="BHU44" s="73"/>
      <c r="BHV44" s="73"/>
      <c r="BHW44" s="73"/>
      <c r="BHX44" s="73"/>
      <c r="BHY44" s="73"/>
      <c r="BHZ44" s="74"/>
      <c r="BIA44" s="73"/>
      <c r="BIB44" s="73"/>
      <c r="BIC44" s="73"/>
      <c r="BID44" s="73"/>
      <c r="BIE44" s="73"/>
      <c r="BIF44" s="73"/>
      <c r="BIG44" s="73"/>
      <c r="BIH44" s="73"/>
      <c r="BII44" s="73"/>
      <c r="BIJ44" s="73"/>
      <c r="BIK44" s="73"/>
      <c r="BIL44" s="73"/>
      <c r="BIM44" s="73"/>
      <c r="BIN44" s="73"/>
      <c r="BIO44" s="73"/>
      <c r="BIP44" s="73"/>
      <c r="BIQ44" s="73"/>
      <c r="BIR44" s="73"/>
      <c r="BIS44" s="73"/>
      <c r="BIT44" s="73"/>
      <c r="BIU44" s="73"/>
      <c r="BIV44" s="73"/>
      <c r="BIW44" s="73"/>
      <c r="BIX44" s="73"/>
      <c r="BIY44" s="73"/>
      <c r="BIZ44" s="74"/>
      <c r="BJA44" s="73"/>
      <c r="BJB44" s="73"/>
      <c r="BJC44" s="73"/>
      <c r="BJD44" s="73"/>
      <c r="BJE44" s="73"/>
      <c r="BJF44" s="73"/>
      <c r="BJG44" s="73"/>
      <c r="BJH44" s="73"/>
      <c r="BJI44" s="73"/>
      <c r="BJJ44" s="73"/>
      <c r="BJK44" s="73"/>
      <c r="BJL44" s="73"/>
      <c r="BJM44" s="73"/>
      <c r="BJN44" s="73"/>
      <c r="BJO44" s="73"/>
      <c r="BJP44" s="73"/>
      <c r="BJQ44" s="73"/>
      <c r="BJR44" s="73"/>
      <c r="BJS44" s="73"/>
      <c r="BJT44" s="73"/>
      <c r="BJU44" s="73"/>
      <c r="BJV44" s="73"/>
      <c r="BJW44" s="73"/>
      <c r="BJX44" s="73"/>
      <c r="BJY44" s="73"/>
      <c r="BJZ44" s="74"/>
      <c r="BKA44" s="73"/>
      <c r="BKB44" s="73"/>
      <c r="BKC44" s="73"/>
      <c r="BKD44" s="73"/>
      <c r="BKE44" s="73"/>
      <c r="BKF44" s="73"/>
      <c r="BKG44" s="73"/>
      <c r="BKH44" s="73"/>
      <c r="BKI44" s="73"/>
      <c r="BKJ44" s="73"/>
      <c r="BKK44" s="73"/>
      <c r="BKL44" s="73"/>
      <c r="BKM44" s="73"/>
      <c r="BKN44" s="73"/>
      <c r="BKO44" s="73"/>
      <c r="BKP44" s="73"/>
      <c r="BKQ44" s="73"/>
      <c r="BKR44" s="73"/>
      <c r="BKS44" s="73"/>
      <c r="BKT44" s="73"/>
      <c r="BKU44" s="73"/>
      <c r="BKV44" s="73"/>
      <c r="BKW44" s="73"/>
      <c r="BKX44" s="73"/>
      <c r="BKY44" s="73"/>
      <c r="BKZ44" s="74"/>
      <c r="BLA44" s="73"/>
      <c r="BLB44" s="73"/>
      <c r="BLC44" s="73"/>
      <c r="BLD44" s="73"/>
      <c r="BLE44" s="73"/>
      <c r="BLF44" s="73"/>
      <c r="BLG44" s="73"/>
      <c r="BLH44" s="73"/>
      <c r="BLI44" s="73"/>
      <c r="BLJ44" s="73"/>
      <c r="BLK44" s="73"/>
      <c r="BLL44" s="73"/>
      <c r="BLM44" s="73"/>
      <c r="BLN44" s="73"/>
      <c r="BLO44" s="73"/>
      <c r="BLP44" s="73"/>
      <c r="BLQ44" s="73"/>
      <c r="BLR44" s="73"/>
      <c r="BLS44" s="73"/>
      <c r="BLT44" s="73"/>
      <c r="BLU44" s="73"/>
      <c r="BLV44" s="73"/>
      <c r="BLW44" s="73"/>
      <c r="BLX44" s="73"/>
      <c r="BLY44" s="73"/>
      <c r="BLZ44" s="74"/>
      <c r="BMA44" s="73"/>
      <c r="BMB44" s="73"/>
      <c r="BMC44" s="73"/>
      <c r="BMD44" s="73"/>
      <c r="BME44" s="73"/>
      <c r="BMF44" s="73"/>
      <c r="BMG44" s="73"/>
      <c r="BMH44" s="73"/>
      <c r="BMI44" s="73"/>
      <c r="BMJ44" s="73"/>
      <c r="BMK44" s="73"/>
      <c r="BML44" s="73"/>
      <c r="BMM44" s="73"/>
      <c r="BMN44" s="73"/>
      <c r="BMO44" s="73"/>
      <c r="BMP44" s="73"/>
      <c r="BMQ44" s="73"/>
      <c r="BMR44" s="73"/>
      <c r="BMS44" s="73"/>
      <c r="BMT44" s="73"/>
      <c r="BMU44" s="73"/>
      <c r="BMV44" s="73"/>
      <c r="BMW44" s="73"/>
      <c r="BMX44" s="73"/>
      <c r="BMY44" s="73"/>
      <c r="BMZ44" s="74"/>
      <c r="BNA44" s="73"/>
      <c r="BNB44" s="73"/>
      <c r="BNC44" s="73"/>
      <c r="BND44" s="73"/>
      <c r="BNE44" s="73"/>
      <c r="BNF44" s="73"/>
      <c r="BNG44" s="73"/>
      <c r="BNH44" s="73"/>
      <c r="BNI44" s="73"/>
      <c r="BNJ44" s="73"/>
      <c r="BNK44" s="73"/>
      <c r="BNL44" s="73"/>
      <c r="BNM44" s="73"/>
      <c r="BNN44" s="73"/>
      <c r="BNO44" s="73"/>
      <c r="BNP44" s="73"/>
      <c r="BNQ44" s="73"/>
      <c r="BNR44" s="73"/>
      <c r="BNS44" s="73"/>
      <c r="BNT44" s="73"/>
      <c r="BNU44" s="73"/>
      <c r="BNV44" s="73"/>
      <c r="BNW44" s="73"/>
      <c r="BNX44" s="73"/>
      <c r="BNY44" s="73"/>
      <c r="BNZ44" s="74"/>
      <c r="BOA44" s="73"/>
      <c r="BOB44" s="73"/>
      <c r="BOC44" s="73"/>
      <c r="BOD44" s="73"/>
      <c r="BOE44" s="73"/>
      <c r="BOF44" s="73"/>
      <c r="BOG44" s="73"/>
      <c r="BOH44" s="73"/>
      <c r="BOI44" s="73"/>
      <c r="BOJ44" s="73"/>
      <c r="BOK44" s="73"/>
      <c r="BOL44" s="73"/>
      <c r="BOM44" s="73"/>
      <c r="BON44" s="73"/>
      <c r="BOO44" s="73"/>
      <c r="BOP44" s="73"/>
      <c r="BOQ44" s="73"/>
      <c r="BOR44" s="73"/>
      <c r="BOS44" s="73"/>
      <c r="BOT44" s="73"/>
      <c r="BOU44" s="73"/>
      <c r="BOV44" s="73"/>
      <c r="BOW44" s="73"/>
      <c r="BOX44" s="73"/>
      <c r="BOY44" s="73"/>
      <c r="BOZ44" s="74"/>
      <c r="BPA44" s="73"/>
      <c r="BPB44" s="73"/>
      <c r="BPC44" s="73"/>
      <c r="BPD44" s="73"/>
      <c r="BPE44" s="73"/>
      <c r="BPF44" s="73"/>
      <c r="BPG44" s="73"/>
      <c r="BPH44" s="73"/>
      <c r="BPI44" s="73"/>
      <c r="BPJ44" s="73"/>
      <c r="BPK44" s="73"/>
      <c r="BPL44" s="73"/>
      <c r="BPM44" s="73"/>
      <c r="BPN44" s="73"/>
      <c r="BPO44" s="73"/>
      <c r="BPP44" s="73"/>
      <c r="BPQ44" s="73"/>
      <c r="BPR44" s="73"/>
      <c r="BPS44" s="73"/>
      <c r="BPT44" s="73"/>
      <c r="BPU44" s="73"/>
      <c r="BPV44" s="73"/>
      <c r="BPW44" s="73"/>
      <c r="BPX44" s="73"/>
      <c r="BPY44" s="73"/>
      <c r="BPZ44" s="74"/>
      <c r="BQA44" s="73"/>
      <c r="BQB44" s="73"/>
      <c r="BQC44" s="73"/>
      <c r="BQD44" s="73"/>
      <c r="BQE44" s="73"/>
      <c r="BQF44" s="73"/>
      <c r="BQG44" s="73"/>
      <c r="BQH44" s="73"/>
      <c r="BQI44" s="73"/>
      <c r="BQJ44" s="73"/>
      <c r="BQK44" s="73"/>
      <c r="BQL44" s="73"/>
      <c r="BQM44" s="73"/>
      <c r="BQN44" s="73"/>
      <c r="BQO44" s="73"/>
      <c r="BQP44" s="73"/>
      <c r="BQQ44" s="73"/>
      <c r="BQR44" s="73"/>
      <c r="BQS44" s="73"/>
      <c r="BQT44" s="73"/>
      <c r="BQU44" s="73"/>
      <c r="BQV44" s="73"/>
      <c r="BQW44" s="73"/>
      <c r="BQX44" s="73"/>
      <c r="BQY44" s="73"/>
      <c r="BQZ44" s="74"/>
      <c r="BRA44" s="73"/>
      <c r="BRB44" s="73"/>
      <c r="BRC44" s="73"/>
      <c r="BRD44" s="73"/>
      <c r="BRE44" s="73"/>
      <c r="BRF44" s="73"/>
      <c r="BRG44" s="73"/>
      <c r="BRH44" s="73"/>
      <c r="BRI44" s="73"/>
      <c r="BRJ44" s="73"/>
      <c r="BRK44" s="73"/>
      <c r="BRL44" s="73"/>
      <c r="BRM44" s="73"/>
      <c r="BRN44" s="73"/>
      <c r="BRO44" s="73"/>
      <c r="BRP44" s="73"/>
      <c r="BRQ44" s="73"/>
      <c r="BRR44" s="73"/>
      <c r="BRS44" s="73"/>
      <c r="BRT44" s="73"/>
      <c r="BRU44" s="73"/>
      <c r="BRV44" s="73"/>
      <c r="BRW44" s="73"/>
      <c r="BRX44" s="73"/>
      <c r="BRY44" s="73"/>
      <c r="BRZ44" s="74"/>
      <c r="BSA44" s="73"/>
      <c r="BSB44" s="73"/>
      <c r="BSC44" s="73"/>
      <c r="BSD44" s="73"/>
      <c r="BSE44" s="73"/>
      <c r="BSF44" s="73"/>
      <c r="BSG44" s="73"/>
      <c r="BSH44" s="73"/>
      <c r="BSI44" s="73"/>
      <c r="BSJ44" s="73"/>
      <c r="BSK44" s="73"/>
      <c r="BSL44" s="73"/>
      <c r="BSM44" s="73"/>
      <c r="BSN44" s="73"/>
      <c r="BSO44" s="73"/>
      <c r="BSP44" s="73"/>
      <c r="BSQ44" s="73"/>
      <c r="BSR44" s="73"/>
      <c r="BSS44" s="73"/>
      <c r="BST44" s="73"/>
      <c r="BSU44" s="73"/>
      <c r="BSV44" s="73"/>
      <c r="BSW44" s="73"/>
      <c r="BSX44" s="73"/>
      <c r="BSY44" s="73"/>
      <c r="BSZ44" s="74"/>
      <c r="BTA44" s="73"/>
      <c r="BTB44" s="73"/>
      <c r="BTC44" s="73"/>
      <c r="BTD44" s="73"/>
      <c r="BTE44" s="73"/>
      <c r="BTF44" s="73"/>
      <c r="BTG44" s="73"/>
      <c r="BTH44" s="73"/>
      <c r="BTI44" s="73"/>
      <c r="BTJ44" s="73"/>
      <c r="BTK44" s="73"/>
      <c r="BTL44" s="73"/>
      <c r="BTM44" s="73"/>
      <c r="BTN44" s="73"/>
      <c r="BTO44" s="73"/>
      <c r="BTP44" s="73"/>
      <c r="BTQ44" s="73"/>
      <c r="BTR44" s="73"/>
      <c r="BTS44" s="73"/>
      <c r="BTT44" s="73"/>
      <c r="BTU44" s="73"/>
      <c r="BTV44" s="73"/>
      <c r="BTW44" s="73"/>
      <c r="BTX44" s="73"/>
      <c r="BTY44" s="73"/>
      <c r="BTZ44" s="74"/>
      <c r="BUA44" s="73"/>
      <c r="BUB44" s="73"/>
      <c r="BUC44" s="73"/>
      <c r="BUD44" s="73"/>
      <c r="BUE44" s="73"/>
      <c r="BUF44" s="73"/>
      <c r="BUG44" s="73"/>
      <c r="BUH44" s="73"/>
      <c r="BUI44" s="73"/>
      <c r="BUJ44" s="73"/>
      <c r="BUK44" s="73"/>
      <c r="BUL44" s="73"/>
      <c r="BUM44" s="73"/>
      <c r="BUN44" s="73"/>
      <c r="BUO44" s="73"/>
      <c r="BUP44" s="73"/>
      <c r="BUQ44" s="73"/>
      <c r="BUR44" s="73"/>
      <c r="BUS44" s="73"/>
      <c r="BUT44" s="73"/>
      <c r="BUU44" s="73"/>
      <c r="BUV44" s="73"/>
      <c r="BUW44" s="73"/>
      <c r="BUX44" s="73"/>
      <c r="BUY44" s="73"/>
      <c r="BUZ44" s="74"/>
      <c r="BVA44" s="73"/>
      <c r="BVB44" s="73"/>
      <c r="BVC44" s="73"/>
      <c r="BVD44" s="73"/>
      <c r="BVE44" s="73"/>
      <c r="BVF44" s="73"/>
      <c r="BVG44" s="73"/>
      <c r="BVH44" s="73"/>
      <c r="BVI44" s="73"/>
      <c r="BVJ44" s="73"/>
      <c r="BVK44" s="73"/>
      <c r="BVL44" s="73"/>
      <c r="BVM44" s="73"/>
      <c r="BVN44" s="73"/>
      <c r="BVO44" s="73"/>
      <c r="BVP44" s="73"/>
      <c r="BVQ44" s="73"/>
      <c r="BVR44" s="73"/>
      <c r="BVS44" s="73"/>
      <c r="BVT44" s="73"/>
      <c r="BVU44" s="73"/>
      <c r="BVV44" s="73"/>
      <c r="BVW44" s="73"/>
      <c r="BVX44" s="73"/>
      <c r="BVY44" s="73"/>
      <c r="BVZ44" s="74"/>
      <c r="BWA44" s="73"/>
      <c r="BWB44" s="73"/>
      <c r="BWC44" s="73"/>
      <c r="BWD44" s="73"/>
      <c r="BWE44" s="73"/>
      <c r="BWF44" s="73"/>
      <c r="BWG44" s="73"/>
      <c r="BWH44" s="73"/>
      <c r="BWI44" s="73"/>
      <c r="BWJ44" s="73"/>
      <c r="BWK44" s="73"/>
      <c r="BWL44" s="73"/>
      <c r="BWM44" s="73"/>
      <c r="BWN44" s="73"/>
      <c r="BWO44" s="73"/>
      <c r="BWP44" s="73"/>
      <c r="BWQ44" s="73"/>
      <c r="BWR44" s="73"/>
      <c r="BWS44" s="73"/>
      <c r="BWT44" s="73"/>
      <c r="BWU44" s="73"/>
      <c r="BWV44" s="73"/>
      <c r="BWW44" s="73"/>
      <c r="BWX44" s="73"/>
      <c r="BWY44" s="73"/>
      <c r="BWZ44" s="74"/>
      <c r="BXA44" s="73"/>
      <c r="BXB44" s="73"/>
      <c r="BXC44" s="73"/>
      <c r="BXD44" s="73"/>
      <c r="BXE44" s="73"/>
      <c r="BXF44" s="73"/>
      <c r="BXG44" s="73"/>
      <c r="BXH44" s="73"/>
      <c r="BXI44" s="73"/>
      <c r="BXJ44" s="73"/>
      <c r="BXK44" s="73"/>
      <c r="BXL44" s="73"/>
      <c r="BXM44" s="73"/>
      <c r="BXN44" s="73"/>
      <c r="BXO44" s="73"/>
      <c r="BXP44" s="73"/>
      <c r="BXQ44" s="73"/>
      <c r="BXR44" s="73"/>
      <c r="BXS44" s="73"/>
      <c r="BXT44" s="73"/>
      <c r="BXU44" s="73"/>
      <c r="BXV44" s="73"/>
      <c r="BXW44" s="73"/>
      <c r="BXX44" s="73"/>
      <c r="BXY44" s="73"/>
      <c r="BXZ44" s="74"/>
      <c r="BYA44" s="73"/>
      <c r="BYB44" s="73"/>
      <c r="BYC44" s="73"/>
      <c r="BYD44" s="73"/>
      <c r="BYE44" s="73"/>
      <c r="BYF44" s="73"/>
      <c r="BYG44" s="73"/>
      <c r="BYH44" s="73"/>
      <c r="BYI44" s="73"/>
      <c r="BYJ44" s="73"/>
      <c r="BYK44" s="73"/>
      <c r="BYL44" s="73"/>
      <c r="BYM44" s="73"/>
      <c r="BYN44" s="73"/>
      <c r="BYO44" s="73"/>
      <c r="BYP44" s="73"/>
      <c r="BYQ44" s="73"/>
      <c r="BYR44" s="73"/>
      <c r="BYS44" s="73"/>
      <c r="BYT44" s="73"/>
      <c r="BYU44" s="73"/>
      <c r="BYV44" s="73"/>
      <c r="BYW44" s="73"/>
      <c r="BYX44" s="73"/>
      <c r="BYY44" s="73"/>
      <c r="BYZ44" s="74"/>
      <c r="BZA44" s="73"/>
      <c r="BZB44" s="73"/>
      <c r="BZC44" s="73"/>
      <c r="BZD44" s="73"/>
      <c r="BZE44" s="73"/>
      <c r="BZF44" s="73"/>
      <c r="BZG44" s="73"/>
      <c r="BZH44" s="73"/>
      <c r="BZI44" s="73"/>
      <c r="BZJ44" s="73"/>
      <c r="BZK44" s="73"/>
      <c r="BZL44" s="73"/>
      <c r="BZM44" s="73"/>
      <c r="BZN44" s="73"/>
      <c r="BZO44" s="73"/>
      <c r="BZP44" s="73"/>
      <c r="BZQ44" s="73"/>
      <c r="BZR44" s="73"/>
      <c r="BZS44" s="73"/>
      <c r="BZT44" s="73"/>
      <c r="BZU44" s="73"/>
      <c r="BZV44" s="73"/>
      <c r="BZW44" s="73"/>
      <c r="BZX44" s="73"/>
      <c r="BZY44" s="73"/>
      <c r="BZZ44" s="74"/>
      <c r="CAA44" s="73"/>
      <c r="CAB44" s="73"/>
      <c r="CAC44" s="73"/>
      <c r="CAD44" s="73"/>
      <c r="CAE44" s="73"/>
      <c r="CAF44" s="73"/>
      <c r="CAG44" s="73"/>
      <c r="CAH44" s="73"/>
      <c r="CAI44" s="73"/>
      <c r="CAJ44" s="73"/>
      <c r="CAK44" s="73"/>
      <c r="CAL44" s="73"/>
      <c r="CAM44" s="73"/>
      <c r="CAN44" s="73"/>
      <c r="CAO44" s="73"/>
      <c r="CAP44" s="73"/>
      <c r="CAQ44" s="73"/>
      <c r="CAR44" s="73"/>
      <c r="CAS44" s="73"/>
      <c r="CAT44" s="73"/>
      <c r="CAU44" s="73"/>
      <c r="CAV44" s="73"/>
      <c r="CAW44" s="73"/>
      <c r="CAX44" s="73"/>
      <c r="CAY44" s="73"/>
      <c r="CAZ44" s="74"/>
      <c r="CBA44" s="73"/>
      <c r="CBB44" s="73"/>
      <c r="CBC44" s="73"/>
      <c r="CBD44" s="73"/>
      <c r="CBE44" s="73"/>
      <c r="CBF44" s="73"/>
      <c r="CBG44" s="73"/>
      <c r="CBH44" s="73"/>
      <c r="CBI44" s="73"/>
      <c r="CBJ44" s="73"/>
      <c r="CBK44" s="73"/>
      <c r="CBL44" s="73"/>
      <c r="CBM44" s="73"/>
      <c r="CBN44" s="73"/>
      <c r="CBO44" s="73"/>
      <c r="CBP44" s="73"/>
      <c r="CBQ44" s="73"/>
      <c r="CBR44" s="73"/>
      <c r="CBS44" s="73"/>
      <c r="CBT44" s="73"/>
      <c r="CBU44" s="73"/>
      <c r="CBV44" s="73"/>
      <c r="CBW44" s="73"/>
      <c r="CBX44" s="73"/>
      <c r="CBY44" s="73"/>
      <c r="CBZ44" s="74"/>
      <c r="CCA44" s="73"/>
      <c r="CCB44" s="73"/>
      <c r="CCC44" s="73"/>
      <c r="CCD44" s="73"/>
      <c r="CCE44" s="73"/>
      <c r="CCF44" s="73"/>
      <c r="CCG44" s="73"/>
      <c r="CCH44" s="73"/>
      <c r="CCI44" s="73"/>
      <c r="CCJ44" s="73"/>
      <c r="CCK44" s="73"/>
      <c r="CCL44" s="73"/>
      <c r="CCM44" s="73"/>
      <c r="CCN44" s="73"/>
      <c r="CCO44" s="73"/>
      <c r="CCP44" s="73"/>
      <c r="CCQ44" s="73"/>
      <c r="CCR44" s="73"/>
      <c r="CCS44" s="73"/>
      <c r="CCT44" s="73"/>
      <c r="CCU44" s="73"/>
      <c r="CCV44" s="73"/>
      <c r="CCW44" s="73"/>
      <c r="CCX44" s="73"/>
      <c r="CCY44" s="73"/>
      <c r="CCZ44" s="74"/>
      <c r="CDA44" s="73"/>
      <c r="CDB44" s="73"/>
      <c r="CDC44" s="73"/>
      <c r="CDD44" s="73"/>
      <c r="CDE44" s="73"/>
      <c r="CDF44" s="73"/>
      <c r="CDG44" s="73"/>
      <c r="CDH44" s="73"/>
      <c r="CDI44" s="73"/>
      <c r="CDJ44" s="73"/>
      <c r="CDK44" s="73"/>
      <c r="CDL44" s="73"/>
      <c r="CDM44" s="73"/>
      <c r="CDN44" s="73"/>
      <c r="CDO44" s="73"/>
      <c r="CDP44" s="73"/>
      <c r="CDQ44" s="73"/>
      <c r="CDR44" s="73"/>
      <c r="CDS44" s="73"/>
      <c r="CDT44" s="73"/>
      <c r="CDU44" s="73"/>
      <c r="CDV44" s="73"/>
      <c r="CDW44" s="73"/>
      <c r="CDX44" s="73"/>
      <c r="CDY44" s="73"/>
      <c r="CDZ44" s="74"/>
      <c r="CEA44" s="73"/>
      <c r="CEB44" s="73"/>
      <c r="CEC44" s="73"/>
      <c r="CED44" s="73"/>
      <c r="CEE44" s="73"/>
      <c r="CEF44" s="73"/>
      <c r="CEG44" s="73"/>
      <c r="CEH44" s="73"/>
      <c r="CEI44" s="73"/>
      <c r="CEJ44" s="73"/>
      <c r="CEK44" s="73"/>
      <c r="CEL44" s="73"/>
      <c r="CEM44" s="73"/>
      <c r="CEN44" s="73"/>
      <c r="CEO44" s="73"/>
      <c r="CEP44" s="73"/>
      <c r="CEQ44" s="73"/>
      <c r="CER44" s="73"/>
      <c r="CES44" s="73"/>
      <c r="CET44" s="73"/>
      <c r="CEU44" s="73"/>
      <c r="CEV44" s="73"/>
      <c r="CEW44" s="73"/>
      <c r="CEX44" s="73"/>
      <c r="CEY44" s="73"/>
      <c r="CEZ44" s="74"/>
      <c r="CFA44" s="73"/>
      <c r="CFB44" s="73"/>
      <c r="CFC44" s="73"/>
      <c r="CFD44" s="73"/>
      <c r="CFE44" s="73"/>
      <c r="CFF44" s="73"/>
      <c r="CFG44" s="73"/>
      <c r="CFH44" s="73"/>
      <c r="CFI44" s="73"/>
      <c r="CFJ44" s="73"/>
      <c r="CFK44" s="73"/>
      <c r="CFL44" s="73"/>
      <c r="CFM44" s="73"/>
      <c r="CFN44" s="73"/>
      <c r="CFO44" s="73"/>
      <c r="CFP44" s="73"/>
      <c r="CFQ44" s="73"/>
      <c r="CFR44" s="73"/>
      <c r="CFS44" s="73"/>
      <c r="CFT44" s="73"/>
      <c r="CFU44" s="73"/>
      <c r="CFV44" s="73"/>
      <c r="CFW44" s="73"/>
      <c r="CFX44" s="73"/>
      <c r="CFY44" s="73"/>
      <c r="CFZ44" s="74"/>
      <c r="CGA44" s="73"/>
      <c r="CGB44" s="73"/>
      <c r="CGC44" s="73"/>
      <c r="CGD44" s="73"/>
      <c r="CGE44" s="73"/>
      <c r="CGF44" s="73"/>
      <c r="CGG44" s="73"/>
      <c r="CGH44" s="73"/>
      <c r="CGI44" s="73"/>
      <c r="CGJ44" s="73"/>
      <c r="CGK44" s="73"/>
      <c r="CGL44" s="73"/>
      <c r="CGM44" s="73"/>
      <c r="CGN44" s="73"/>
      <c r="CGO44" s="73"/>
      <c r="CGP44" s="73"/>
      <c r="CGQ44" s="73"/>
      <c r="CGR44" s="73"/>
      <c r="CGS44" s="73"/>
      <c r="CGT44" s="73"/>
      <c r="CGU44" s="73"/>
      <c r="CGV44" s="73"/>
      <c r="CGW44" s="73"/>
      <c r="CGX44" s="73"/>
      <c r="CGY44" s="73"/>
      <c r="CGZ44" s="74"/>
      <c r="CHA44" s="73"/>
      <c r="CHB44" s="73"/>
      <c r="CHC44" s="73"/>
      <c r="CHD44" s="73"/>
      <c r="CHE44" s="73"/>
      <c r="CHF44" s="73"/>
      <c r="CHG44" s="73"/>
      <c r="CHH44" s="73"/>
      <c r="CHI44" s="73"/>
      <c r="CHJ44" s="73"/>
      <c r="CHK44" s="73"/>
      <c r="CHL44" s="73"/>
      <c r="CHM44" s="73"/>
      <c r="CHN44" s="73"/>
      <c r="CHO44" s="73"/>
      <c r="CHP44" s="73"/>
      <c r="CHQ44" s="73"/>
      <c r="CHR44" s="73"/>
      <c r="CHS44" s="73"/>
      <c r="CHT44" s="73"/>
      <c r="CHU44" s="73"/>
      <c r="CHV44" s="73"/>
      <c r="CHW44" s="73"/>
      <c r="CHX44" s="73"/>
      <c r="CHY44" s="73"/>
      <c r="CHZ44" s="74"/>
      <c r="CIA44" s="73"/>
      <c r="CIB44" s="73"/>
      <c r="CIC44" s="73"/>
      <c r="CID44" s="73"/>
      <c r="CIE44" s="73"/>
      <c r="CIF44" s="73"/>
      <c r="CIG44" s="73"/>
      <c r="CIH44" s="73"/>
      <c r="CII44" s="73"/>
      <c r="CIJ44" s="73"/>
      <c r="CIK44" s="73"/>
      <c r="CIL44" s="73"/>
      <c r="CIM44" s="73"/>
      <c r="CIN44" s="73"/>
      <c r="CIO44" s="73"/>
      <c r="CIP44" s="73"/>
      <c r="CIQ44" s="73"/>
      <c r="CIR44" s="73"/>
      <c r="CIS44" s="73"/>
      <c r="CIT44" s="73"/>
      <c r="CIU44" s="73"/>
      <c r="CIV44" s="73"/>
      <c r="CIW44" s="73"/>
      <c r="CIX44" s="73"/>
      <c r="CIY44" s="73"/>
      <c r="CIZ44" s="74"/>
      <c r="CJA44" s="73"/>
      <c r="CJB44" s="73"/>
      <c r="CJC44" s="73"/>
      <c r="CJD44" s="73"/>
      <c r="CJE44" s="73"/>
      <c r="CJF44" s="73"/>
      <c r="CJG44" s="73"/>
      <c r="CJH44" s="73"/>
      <c r="CJI44" s="73"/>
      <c r="CJJ44" s="73"/>
      <c r="CJK44" s="73"/>
      <c r="CJL44" s="73"/>
      <c r="CJM44" s="73"/>
      <c r="CJN44" s="73"/>
      <c r="CJO44" s="73"/>
      <c r="CJP44" s="73"/>
      <c r="CJQ44" s="73"/>
      <c r="CJR44" s="73"/>
      <c r="CJS44" s="73"/>
      <c r="CJT44" s="73"/>
      <c r="CJU44" s="73"/>
      <c r="CJV44" s="73"/>
      <c r="CJW44" s="73"/>
      <c r="CJX44" s="73"/>
      <c r="CJY44" s="73"/>
      <c r="CJZ44" s="74"/>
      <c r="CKA44" s="73"/>
      <c r="CKB44" s="73"/>
      <c r="CKC44" s="73"/>
      <c r="CKD44" s="73"/>
      <c r="CKE44" s="73"/>
      <c r="CKF44" s="73"/>
      <c r="CKG44" s="73"/>
      <c r="CKH44" s="73"/>
      <c r="CKI44" s="73"/>
      <c r="CKJ44" s="73"/>
      <c r="CKK44" s="73"/>
      <c r="CKL44" s="73"/>
      <c r="CKM44" s="73"/>
      <c r="CKN44" s="73"/>
      <c r="CKO44" s="73"/>
      <c r="CKP44" s="73"/>
      <c r="CKQ44" s="73"/>
      <c r="CKR44" s="73"/>
      <c r="CKS44" s="73"/>
      <c r="CKT44" s="73"/>
      <c r="CKU44" s="73"/>
      <c r="CKV44" s="73"/>
      <c r="CKW44" s="73"/>
      <c r="CKX44" s="73"/>
      <c r="CKY44" s="73"/>
      <c r="CKZ44" s="74"/>
      <c r="CLA44" s="73"/>
      <c r="CLB44" s="73"/>
      <c r="CLC44" s="73"/>
      <c r="CLD44" s="73"/>
      <c r="CLE44" s="73"/>
      <c r="CLF44" s="73"/>
      <c r="CLG44" s="73"/>
      <c r="CLH44" s="73"/>
      <c r="CLI44" s="73"/>
      <c r="CLJ44" s="73"/>
      <c r="CLK44" s="73"/>
      <c r="CLL44" s="73"/>
      <c r="CLM44" s="73"/>
      <c r="CLN44" s="73"/>
      <c r="CLO44" s="73"/>
      <c r="CLP44" s="73"/>
      <c r="CLQ44" s="73"/>
      <c r="CLR44" s="73"/>
      <c r="CLS44" s="73"/>
      <c r="CLT44" s="73"/>
      <c r="CLU44" s="73"/>
      <c r="CLV44" s="73"/>
      <c r="CLW44" s="73"/>
      <c r="CLX44" s="73"/>
      <c r="CLY44" s="73"/>
      <c r="CLZ44" s="74"/>
      <c r="CMA44" s="73"/>
      <c r="CMB44" s="73"/>
      <c r="CMC44" s="73"/>
      <c r="CMD44" s="73"/>
      <c r="CME44" s="73"/>
      <c r="CMF44" s="73"/>
      <c r="CMG44" s="73"/>
      <c r="CMH44" s="73"/>
      <c r="CMI44" s="73"/>
      <c r="CMJ44" s="73"/>
      <c r="CMK44" s="73"/>
      <c r="CML44" s="73"/>
      <c r="CMM44" s="73"/>
      <c r="CMN44" s="73"/>
      <c r="CMO44" s="73"/>
      <c r="CMP44" s="73"/>
      <c r="CMQ44" s="73"/>
      <c r="CMR44" s="73"/>
      <c r="CMS44" s="73"/>
      <c r="CMT44" s="73"/>
      <c r="CMU44" s="73"/>
      <c r="CMV44" s="73"/>
      <c r="CMW44" s="73"/>
      <c r="CMX44" s="73"/>
      <c r="CMY44" s="73"/>
      <c r="CMZ44" s="74"/>
      <c r="CNA44" s="73"/>
      <c r="CNB44" s="73"/>
      <c r="CNC44" s="73"/>
      <c r="CND44" s="73"/>
      <c r="CNE44" s="73"/>
      <c r="CNF44" s="73"/>
      <c r="CNG44" s="73"/>
      <c r="CNH44" s="73"/>
      <c r="CNI44" s="73"/>
      <c r="CNJ44" s="73"/>
      <c r="CNK44" s="73"/>
      <c r="CNL44" s="73"/>
      <c r="CNM44" s="73"/>
      <c r="CNN44" s="73"/>
      <c r="CNO44" s="73"/>
      <c r="CNP44" s="73"/>
      <c r="CNQ44" s="73"/>
      <c r="CNR44" s="73"/>
      <c r="CNS44" s="73"/>
      <c r="CNT44" s="73"/>
      <c r="CNU44" s="73"/>
      <c r="CNV44" s="73"/>
      <c r="CNW44" s="73"/>
      <c r="CNX44" s="73"/>
      <c r="CNY44" s="73"/>
      <c r="CNZ44" s="74"/>
      <c r="COA44" s="73"/>
      <c r="COB44" s="73"/>
      <c r="COC44" s="73"/>
      <c r="COD44" s="73"/>
      <c r="COE44" s="73"/>
      <c r="COF44" s="73"/>
      <c r="COG44" s="73"/>
      <c r="COH44" s="73"/>
      <c r="COI44" s="73"/>
      <c r="COJ44" s="73"/>
      <c r="COK44" s="73"/>
      <c r="COL44" s="73"/>
      <c r="COM44" s="73"/>
      <c r="CON44" s="73"/>
      <c r="COO44" s="73"/>
      <c r="COP44" s="73"/>
      <c r="COQ44" s="73"/>
      <c r="COR44" s="73"/>
      <c r="COS44" s="73"/>
      <c r="COT44" s="73"/>
      <c r="COU44" s="73"/>
      <c r="COV44" s="73"/>
      <c r="COW44" s="73"/>
      <c r="COX44" s="73"/>
      <c r="COY44" s="73"/>
      <c r="COZ44" s="74"/>
      <c r="CPA44" s="73"/>
      <c r="CPB44" s="73"/>
      <c r="CPC44" s="73"/>
      <c r="CPD44" s="73"/>
      <c r="CPE44" s="73"/>
      <c r="CPF44" s="73"/>
      <c r="CPG44" s="73"/>
      <c r="CPH44" s="73"/>
      <c r="CPI44" s="73"/>
      <c r="CPJ44" s="73"/>
      <c r="CPK44" s="73"/>
      <c r="CPL44" s="73"/>
      <c r="CPM44" s="73"/>
      <c r="CPN44" s="73"/>
      <c r="CPO44" s="73"/>
      <c r="CPP44" s="73"/>
      <c r="CPQ44" s="73"/>
      <c r="CPR44" s="73"/>
      <c r="CPS44" s="73"/>
      <c r="CPT44" s="73"/>
      <c r="CPU44" s="73"/>
      <c r="CPV44" s="73"/>
      <c r="CPW44" s="73"/>
      <c r="CPX44" s="73"/>
      <c r="CPY44" s="73"/>
      <c r="CPZ44" s="74"/>
      <c r="CQA44" s="73"/>
      <c r="CQB44" s="73"/>
      <c r="CQC44" s="73"/>
      <c r="CQD44" s="73"/>
      <c r="CQE44" s="73"/>
      <c r="CQF44" s="73"/>
      <c r="CQG44" s="73"/>
      <c r="CQH44" s="73"/>
      <c r="CQI44" s="73"/>
      <c r="CQJ44" s="73"/>
      <c r="CQK44" s="73"/>
      <c r="CQL44" s="73"/>
      <c r="CQM44" s="73"/>
      <c r="CQN44" s="73"/>
      <c r="CQO44" s="73"/>
      <c r="CQP44" s="73"/>
      <c r="CQQ44" s="73"/>
      <c r="CQR44" s="73"/>
      <c r="CQS44" s="73"/>
      <c r="CQT44" s="73"/>
      <c r="CQU44" s="73"/>
      <c r="CQV44" s="73"/>
      <c r="CQW44" s="73"/>
      <c r="CQX44" s="73"/>
      <c r="CQY44" s="73"/>
      <c r="CQZ44" s="74"/>
      <c r="CRA44" s="73"/>
      <c r="CRB44" s="73"/>
      <c r="CRC44" s="73"/>
      <c r="CRD44" s="73"/>
      <c r="CRE44" s="73"/>
      <c r="CRF44" s="73"/>
      <c r="CRG44" s="73"/>
      <c r="CRH44" s="73"/>
      <c r="CRI44" s="73"/>
      <c r="CRJ44" s="73"/>
      <c r="CRK44" s="73"/>
      <c r="CRL44" s="73"/>
      <c r="CRM44" s="73"/>
      <c r="CRN44" s="73"/>
      <c r="CRO44" s="73"/>
      <c r="CRP44" s="73"/>
      <c r="CRQ44" s="73"/>
      <c r="CRR44" s="73"/>
      <c r="CRS44" s="73"/>
      <c r="CRT44" s="73"/>
      <c r="CRU44" s="73"/>
      <c r="CRV44" s="73"/>
      <c r="CRW44" s="73"/>
      <c r="CRX44" s="73"/>
      <c r="CRY44" s="73"/>
      <c r="CRZ44" s="74"/>
      <c r="CSA44" s="73"/>
      <c r="CSB44" s="73"/>
      <c r="CSC44" s="73"/>
      <c r="CSD44" s="73"/>
      <c r="CSE44" s="73"/>
      <c r="CSF44" s="73"/>
      <c r="CSG44" s="73"/>
      <c r="CSH44" s="73"/>
      <c r="CSI44" s="73"/>
      <c r="CSJ44" s="73"/>
      <c r="CSK44" s="73"/>
      <c r="CSL44" s="73"/>
      <c r="CSM44" s="73"/>
      <c r="CSN44" s="73"/>
      <c r="CSO44" s="73"/>
      <c r="CSP44" s="73"/>
      <c r="CSQ44" s="73"/>
      <c r="CSR44" s="73"/>
      <c r="CSS44" s="73"/>
      <c r="CST44" s="73"/>
      <c r="CSU44" s="73"/>
      <c r="CSV44" s="73"/>
      <c r="CSW44" s="73"/>
      <c r="CSX44" s="73"/>
      <c r="CSY44" s="73"/>
      <c r="CSZ44" s="74"/>
      <c r="CTA44" s="73"/>
      <c r="CTB44" s="73"/>
      <c r="CTC44" s="73"/>
      <c r="CTD44" s="73"/>
      <c r="CTE44" s="73"/>
      <c r="CTF44" s="73"/>
      <c r="CTG44" s="73"/>
      <c r="CTH44" s="73"/>
      <c r="CTI44" s="73"/>
      <c r="CTJ44" s="73"/>
      <c r="CTK44" s="73"/>
      <c r="CTL44" s="73"/>
      <c r="CTM44" s="73"/>
      <c r="CTN44" s="73"/>
      <c r="CTO44" s="73"/>
      <c r="CTP44" s="73"/>
      <c r="CTQ44" s="73"/>
      <c r="CTR44" s="73"/>
      <c r="CTS44" s="73"/>
      <c r="CTT44" s="73"/>
      <c r="CTU44" s="73"/>
      <c r="CTV44" s="73"/>
      <c r="CTW44" s="73"/>
      <c r="CTX44" s="73"/>
      <c r="CTY44" s="73"/>
      <c r="CTZ44" s="74"/>
      <c r="CUA44" s="73"/>
      <c r="CUB44" s="73"/>
      <c r="CUC44" s="73"/>
      <c r="CUD44" s="73"/>
      <c r="CUE44" s="73"/>
      <c r="CUF44" s="73"/>
      <c r="CUG44" s="73"/>
      <c r="CUH44" s="73"/>
      <c r="CUI44" s="73"/>
      <c r="CUJ44" s="73"/>
      <c r="CUK44" s="73"/>
      <c r="CUL44" s="73"/>
      <c r="CUM44" s="73"/>
      <c r="CUN44" s="73"/>
      <c r="CUO44" s="73"/>
      <c r="CUP44" s="73"/>
      <c r="CUQ44" s="73"/>
      <c r="CUR44" s="73"/>
      <c r="CUS44" s="73"/>
      <c r="CUT44" s="73"/>
      <c r="CUU44" s="73"/>
      <c r="CUV44" s="73"/>
      <c r="CUW44" s="73"/>
      <c r="CUX44" s="73"/>
      <c r="CUY44" s="73"/>
      <c r="CUZ44" s="74"/>
      <c r="CVA44" s="73"/>
      <c r="CVB44" s="73"/>
      <c r="CVC44" s="73"/>
      <c r="CVD44" s="73"/>
      <c r="CVE44" s="73"/>
      <c r="CVF44" s="73"/>
      <c r="CVG44" s="73"/>
      <c r="CVH44" s="73"/>
      <c r="CVI44" s="73"/>
      <c r="CVJ44" s="73"/>
      <c r="CVK44" s="73"/>
      <c r="CVL44" s="73"/>
      <c r="CVM44" s="73"/>
      <c r="CVN44" s="73"/>
      <c r="CVO44" s="73"/>
      <c r="CVP44" s="73"/>
      <c r="CVQ44" s="73"/>
      <c r="CVR44" s="73"/>
      <c r="CVS44" s="73"/>
      <c r="CVT44" s="73"/>
      <c r="CVU44" s="73"/>
      <c r="CVV44" s="73"/>
      <c r="CVW44" s="73"/>
      <c r="CVX44" s="73"/>
      <c r="CVY44" s="73"/>
      <c r="CVZ44" s="74"/>
      <c r="CWA44" s="73"/>
      <c r="CWB44" s="73"/>
      <c r="CWC44" s="73"/>
      <c r="CWD44" s="73"/>
      <c r="CWE44" s="73"/>
      <c r="CWF44" s="73"/>
      <c r="CWG44" s="73"/>
      <c r="CWH44" s="73"/>
      <c r="CWI44" s="73"/>
      <c r="CWJ44" s="73"/>
      <c r="CWK44" s="73"/>
      <c r="CWL44" s="73"/>
      <c r="CWM44" s="73"/>
      <c r="CWN44" s="73"/>
      <c r="CWO44" s="73"/>
      <c r="CWP44" s="73"/>
      <c r="CWQ44" s="73"/>
      <c r="CWR44" s="73"/>
      <c r="CWS44" s="73"/>
      <c r="CWT44" s="73"/>
      <c r="CWU44" s="73"/>
      <c r="CWV44" s="73"/>
      <c r="CWW44" s="73"/>
      <c r="CWX44" s="73"/>
      <c r="CWY44" s="73"/>
      <c r="CWZ44" s="74"/>
      <c r="CXA44" s="73"/>
      <c r="CXB44" s="73"/>
      <c r="CXC44" s="73"/>
      <c r="CXD44" s="73"/>
      <c r="CXE44" s="73"/>
      <c r="CXF44" s="73"/>
      <c r="CXG44" s="73"/>
      <c r="CXH44" s="73"/>
      <c r="CXI44" s="73"/>
      <c r="CXJ44" s="73"/>
      <c r="CXK44" s="73"/>
      <c r="CXL44" s="73"/>
      <c r="CXM44" s="73"/>
      <c r="CXN44" s="73"/>
      <c r="CXO44" s="73"/>
      <c r="CXP44" s="73"/>
      <c r="CXQ44" s="73"/>
      <c r="CXR44" s="73"/>
      <c r="CXS44" s="73"/>
      <c r="CXT44" s="73"/>
      <c r="CXU44" s="73"/>
      <c r="CXV44" s="73"/>
      <c r="CXW44" s="73"/>
      <c r="CXX44" s="73"/>
      <c r="CXY44" s="73"/>
      <c r="CXZ44" s="74"/>
      <c r="CYA44" s="73"/>
      <c r="CYB44" s="73"/>
      <c r="CYC44" s="73"/>
      <c r="CYD44" s="73"/>
      <c r="CYE44" s="73"/>
      <c r="CYF44" s="73"/>
      <c r="CYG44" s="73"/>
      <c r="CYH44" s="73"/>
      <c r="CYI44" s="73"/>
      <c r="CYJ44" s="73"/>
      <c r="CYK44" s="73"/>
      <c r="CYL44" s="73"/>
      <c r="CYM44" s="73"/>
      <c r="CYN44" s="73"/>
      <c r="CYO44" s="73"/>
      <c r="CYP44" s="73"/>
      <c r="CYQ44" s="73"/>
      <c r="CYR44" s="73"/>
      <c r="CYS44" s="73"/>
      <c r="CYT44" s="73"/>
      <c r="CYU44" s="73"/>
      <c r="CYV44" s="73"/>
      <c r="CYW44" s="73"/>
      <c r="CYX44" s="73"/>
      <c r="CYY44" s="73"/>
      <c r="CYZ44" s="74"/>
      <c r="CZA44" s="73"/>
      <c r="CZB44" s="73"/>
      <c r="CZC44" s="73"/>
      <c r="CZD44" s="73"/>
      <c r="CZE44" s="73"/>
      <c r="CZF44" s="73"/>
      <c r="CZG44" s="73"/>
      <c r="CZH44" s="73"/>
      <c r="CZI44" s="73"/>
      <c r="CZJ44" s="73"/>
      <c r="CZK44" s="73"/>
      <c r="CZL44" s="73"/>
      <c r="CZM44" s="73"/>
      <c r="CZN44" s="73"/>
      <c r="CZO44" s="73"/>
      <c r="CZP44" s="73"/>
      <c r="CZQ44" s="73"/>
      <c r="CZR44" s="73"/>
      <c r="CZS44" s="73"/>
      <c r="CZT44" s="73"/>
      <c r="CZU44" s="73"/>
      <c r="CZV44" s="73"/>
      <c r="CZW44" s="73"/>
      <c r="CZX44" s="73"/>
      <c r="CZY44" s="73"/>
      <c r="CZZ44" s="74"/>
      <c r="DAA44" s="73"/>
      <c r="DAB44" s="73"/>
      <c r="DAC44" s="73"/>
      <c r="DAD44" s="73"/>
      <c r="DAE44" s="73"/>
      <c r="DAF44" s="73"/>
      <c r="DAG44" s="73"/>
      <c r="DAH44" s="73"/>
      <c r="DAI44" s="73"/>
      <c r="DAJ44" s="73"/>
      <c r="DAK44" s="73"/>
      <c r="DAL44" s="73"/>
      <c r="DAM44" s="73"/>
      <c r="DAN44" s="73"/>
      <c r="DAO44" s="73"/>
      <c r="DAP44" s="73"/>
      <c r="DAQ44" s="73"/>
      <c r="DAR44" s="73"/>
      <c r="DAS44" s="73"/>
      <c r="DAT44" s="73"/>
      <c r="DAU44" s="73"/>
      <c r="DAV44" s="73"/>
      <c r="DAW44" s="73"/>
      <c r="DAX44" s="73"/>
      <c r="DAY44" s="73"/>
      <c r="DAZ44" s="74"/>
      <c r="DBA44" s="73"/>
      <c r="DBB44" s="73"/>
      <c r="DBC44" s="73"/>
      <c r="DBD44" s="73"/>
      <c r="DBE44" s="73"/>
      <c r="DBF44" s="73"/>
      <c r="DBG44" s="73"/>
      <c r="DBH44" s="73"/>
      <c r="DBI44" s="73"/>
      <c r="DBJ44" s="73"/>
      <c r="DBK44" s="73"/>
      <c r="DBL44" s="73"/>
      <c r="DBM44" s="73"/>
      <c r="DBN44" s="73"/>
      <c r="DBO44" s="73"/>
      <c r="DBP44" s="73"/>
      <c r="DBQ44" s="73"/>
      <c r="DBR44" s="73"/>
      <c r="DBS44" s="73"/>
      <c r="DBT44" s="73"/>
      <c r="DBU44" s="73"/>
      <c r="DBV44" s="73"/>
      <c r="DBW44" s="73"/>
      <c r="DBX44" s="73"/>
      <c r="DBY44" s="73"/>
      <c r="DBZ44" s="74"/>
      <c r="DCA44" s="73"/>
      <c r="DCB44" s="73"/>
      <c r="DCC44" s="73"/>
      <c r="DCD44" s="73"/>
      <c r="DCE44" s="73"/>
      <c r="DCF44" s="73"/>
      <c r="DCG44" s="73"/>
      <c r="DCH44" s="73"/>
      <c r="DCI44" s="73"/>
      <c r="DCJ44" s="73"/>
      <c r="DCK44" s="73"/>
      <c r="DCL44" s="73"/>
      <c r="DCM44" s="73"/>
      <c r="DCN44" s="73"/>
      <c r="DCO44" s="73"/>
      <c r="DCP44" s="73"/>
      <c r="DCQ44" s="73"/>
      <c r="DCR44" s="73"/>
      <c r="DCS44" s="73"/>
      <c r="DCT44" s="73"/>
      <c r="DCU44" s="73"/>
      <c r="DCV44" s="73"/>
      <c r="DCW44" s="73"/>
      <c r="DCX44" s="73"/>
      <c r="DCY44" s="73"/>
      <c r="DCZ44" s="74"/>
      <c r="DDA44" s="73"/>
      <c r="DDB44" s="73"/>
      <c r="DDC44" s="73"/>
      <c r="DDD44" s="73"/>
      <c r="DDE44" s="73"/>
      <c r="DDF44" s="73"/>
      <c r="DDG44" s="73"/>
      <c r="DDH44" s="73"/>
      <c r="DDI44" s="73"/>
      <c r="DDJ44" s="73"/>
      <c r="DDK44" s="73"/>
      <c r="DDL44" s="73"/>
      <c r="DDM44" s="73"/>
      <c r="DDN44" s="73"/>
      <c r="DDO44" s="73"/>
      <c r="DDP44" s="73"/>
      <c r="DDQ44" s="73"/>
      <c r="DDR44" s="73"/>
      <c r="DDS44" s="73"/>
      <c r="DDT44" s="73"/>
      <c r="DDU44" s="73"/>
      <c r="DDV44" s="73"/>
      <c r="DDW44" s="73"/>
      <c r="DDX44" s="73"/>
      <c r="DDY44" s="73"/>
      <c r="DDZ44" s="74"/>
      <c r="DEA44" s="73"/>
      <c r="DEB44" s="73"/>
      <c r="DEC44" s="73"/>
      <c r="DED44" s="73"/>
      <c r="DEE44" s="73"/>
      <c r="DEF44" s="73"/>
      <c r="DEG44" s="73"/>
      <c r="DEH44" s="73"/>
      <c r="DEI44" s="73"/>
      <c r="DEJ44" s="73"/>
      <c r="DEK44" s="73"/>
      <c r="DEL44" s="73"/>
      <c r="DEM44" s="73"/>
      <c r="DEN44" s="73"/>
      <c r="DEO44" s="73"/>
      <c r="DEP44" s="73"/>
      <c r="DEQ44" s="73"/>
      <c r="DER44" s="73"/>
      <c r="DES44" s="73"/>
      <c r="DET44" s="73"/>
      <c r="DEU44" s="73"/>
      <c r="DEV44" s="73"/>
      <c r="DEW44" s="73"/>
      <c r="DEX44" s="73"/>
      <c r="DEY44" s="73"/>
      <c r="DEZ44" s="74"/>
      <c r="DFA44" s="73"/>
      <c r="DFB44" s="73"/>
      <c r="DFC44" s="73"/>
      <c r="DFD44" s="73"/>
      <c r="DFE44" s="73"/>
      <c r="DFF44" s="73"/>
      <c r="DFG44" s="73"/>
      <c r="DFH44" s="73"/>
      <c r="DFI44" s="73"/>
      <c r="DFJ44" s="73"/>
      <c r="DFK44" s="73"/>
      <c r="DFL44" s="73"/>
      <c r="DFM44" s="73"/>
      <c r="DFN44" s="73"/>
      <c r="DFO44" s="73"/>
      <c r="DFP44" s="73"/>
      <c r="DFQ44" s="73"/>
      <c r="DFR44" s="73"/>
      <c r="DFS44" s="73"/>
      <c r="DFT44" s="73"/>
      <c r="DFU44" s="73"/>
      <c r="DFV44" s="73"/>
      <c r="DFW44" s="73"/>
      <c r="DFX44" s="73"/>
      <c r="DFY44" s="73"/>
      <c r="DFZ44" s="74"/>
      <c r="DGA44" s="73"/>
      <c r="DGB44" s="73"/>
      <c r="DGC44" s="73"/>
      <c r="DGD44" s="73"/>
      <c r="DGE44" s="73"/>
      <c r="DGF44" s="73"/>
      <c r="DGG44" s="73"/>
      <c r="DGH44" s="73"/>
      <c r="DGI44" s="73"/>
      <c r="DGJ44" s="73"/>
      <c r="DGK44" s="73"/>
      <c r="DGL44" s="73"/>
      <c r="DGM44" s="73"/>
      <c r="DGN44" s="73"/>
      <c r="DGO44" s="73"/>
      <c r="DGP44" s="73"/>
      <c r="DGQ44" s="73"/>
      <c r="DGR44" s="73"/>
      <c r="DGS44" s="73"/>
      <c r="DGT44" s="73"/>
      <c r="DGU44" s="73"/>
      <c r="DGV44" s="73"/>
      <c r="DGW44" s="73"/>
      <c r="DGX44" s="73"/>
      <c r="DGY44" s="73"/>
      <c r="DGZ44" s="74"/>
      <c r="DHA44" s="73"/>
      <c r="DHB44" s="73"/>
      <c r="DHC44" s="73"/>
      <c r="DHD44" s="73"/>
      <c r="DHE44" s="73"/>
      <c r="DHF44" s="73"/>
      <c r="DHG44" s="73"/>
      <c r="DHH44" s="73"/>
      <c r="DHI44" s="73"/>
      <c r="DHJ44" s="73"/>
      <c r="DHK44" s="73"/>
      <c r="DHL44" s="73"/>
      <c r="DHM44" s="73"/>
      <c r="DHN44" s="73"/>
      <c r="DHO44" s="73"/>
      <c r="DHP44" s="73"/>
      <c r="DHQ44" s="73"/>
      <c r="DHR44" s="73"/>
      <c r="DHS44" s="73"/>
      <c r="DHT44" s="73"/>
      <c r="DHU44" s="73"/>
      <c r="DHV44" s="73"/>
      <c r="DHW44" s="73"/>
      <c r="DHX44" s="73"/>
      <c r="DHY44" s="73"/>
      <c r="DHZ44" s="74"/>
      <c r="DIA44" s="73"/>
      <c r="DIB44" s="73"/>
      <c r="DIC44" s="73"/>
      <c r="DID44" s="73"/>
      <c r="DIE44" s="73"/>
      <c r="DIF44" s="73"/>
      <c r="DIG44" s="73"/>
      <c r="DIH44" s="73"/>
      <c r="DII44" s="73"/>
      <c r="DIJ44" s="73"/>
      <c r="DIK44" s="73"/>
      <c r="DIL44" s="73"/>
      <c r="DIM44" s="73"/>
      <c r="DIN44" s="73"/>
      <c r="DIO44" s="73"/>
      <c r="DIP44" s="73"/>
      <c r="DIQ44" s="73"/>
      <c r="DIR44" s="73"/>
      <c r="DIS44" s="73"/>
      <c r="DIT44" s="73"/>
      <c r="DIU44" s="73"/>
      <c r="DIV44" s="73"/>
      <c r="DIW44" s="73"/>
      <c r="DIX44" s="73"/>
      <c r="DIY44" s="73"/>
      <c r="DIZ44" s="74"/>
      <c r="DJA44" s="73"/>
      <c r="DJB44" s="73"/>
      <c r="DJC44" s="73"/>
      <c r="DJD44" s="73"/>
      <c r="DJE44" s="73"/>
      <c r="DJF44" s="73"/>
      <c r="DJG44" s="73"/>
      <c r="DJH44" s="73"/>
      <c r="DJI44" s="73"/>
      <c r="DJJ44" s="73"/>
      <c r="DJK44" s="73"/>
      <c r="DJL44" s="73"/>
      <c r="DJM44" s="73"/>
      <c r="DJN44" s="73"/>
      <c r="DJO44" s="73"/>
      <c r="DJP44" s="73"/>
      <c r="DJQ44" s="73"/>
      <c r="DJR44" s="73"/>
      <c r="DJS44" s="73"/>
      <c r="DJT44" s="73"/>
      <c r="DJU44" s="73"/>
      <c r="DJV44" s="73"/>
      <c r="DJW44" s="73"/>
      <c r="DJX44" s="73"/>
      <c r="DJY44" s="73"/>
      <c r="DJZ44" s="74"/>
      <c r="DKA44" s="73"/>
      <c r="DKB44" s="73"/>
      <c r="DKC44" s="73"/>
      <c r="DKD44" s="73"/>
      <c r="DKE44" s="73"/>
      <c r="DKF44" s="73"/>
      <c r="DKG44" s="73"/>
      <c r="DKH44" s="73"/>
      <c r="DKI44" s="73"/>
      <c r="DKJ44" s="73"/>
      <c r="DKK44" s="73"/>
      <c r="DKL44" s="73"/>
      <c r="DKM44" s="73"/>
      <c r="DKN44" s="73"/>
      <c r="DKO44" s="73"/>
      <c r="DKP44" s="73"/>
      <c r="DKQ44" s="73"/>
      <c r="DKR44" s="73"/>
      <c r="DKS44" s="73"/>
      <c r="DKT44" s="73"/>
      <c r="DKU44" s="73"/>
      <c r="DKV44" s="73"/>
      <c r="DKW44" s="73"/>
      <c r="DKX44" s="73"/>
      <c r="DKY44" s="73"/>
      <c r="DKZ44" s="74"/>
      <c r="DLA44" s="73"/>
      <c r="DLB44" s="73"/>
      <c r="DLC44" s="73"/>
      <c r="DLD44" s="73"/>
      <c r="DLE44" s="73"/>
      <c r="DLF44" s="73"/>
      <c r="DLG44" s="73"/>
      <c r="DLH44" s="73"/>
      <c r="DLI44" s="73"/>
      <c r="DLJ44" s="73"/>
      <c r="DLK44" s="73"/>
      <c r="DLL44" s="73"/>
      <c r="DLM44" s="73"/>
      <c r="DLN44" s="73"/>
      <c r="DLO44" s="73"/>
      <c r="DLP44" s="73"/>
      <c r="DLQ44" s="73"/>
      <c r="DLR44" s="73"/>
      <c r="DLS44" s="73"/>
      <c r="DLT44" s="73"/>
      <c r="DLU44" s="73"/>
      <c r="DLV44" s="73"/>
      <c r="DLW44" s="73"/>
      <c r="DLX44" s="73"/>
      <c r="DLY44" s="73"/>
      <c r="DLZ44" s="74"/>
      <c r="DMA44" s="73"/>
      <c r="DMB44" s="73"/>
      <c r="DMC44" s="73"/>
      <c r="DMD44" s="73"/>
      <c r="DME44" s="73"/>
      <c r="DMF44" s="73"/>
      <c r="DMG44" s="73"/>
      <c r="DMH44" s="73"/>
      <c r="DMI44" s="73"/>
      <c r="DMJ44" s="73"/>
      <c r="DMK44" s="73"/>
      <c r="DML44" s="73"/>
      <c r="DMM44" s="73"/>
      <c r="DMN44" s="73"/>
      <c r="DMO44" s="73"/>
      <c r="DMP44" s="73"/>
      <c r="DMQ44" s="73"/>
      <c r="DMR44" s="73"/>
      <c r="DMS44" s="73"/>
      <c r="DMT44" s="73"/>
      <c r="DMU44" s="73"/>
      <c r="DMV44" s="73"/>
      <c r="DMW44" s="73"/>
      <c r="DMX44" s="73"/>
      <c r="DMY44" s="73"/>
      <c r="DMZ44" s="74"/>
      <c r="DNA44" s="73"/>
      <c r="DNB44" s="73"/>
      <c r="DNC44" s="73"/>
      <c r="DND44" s="73"/>
      <c r="DNE44" s="73"/>
      <c r="DNF44" s="73"/>
      <c r="DNG44" s="73"/>
      <c r="DNH44" s="73"/>
      <c r="DNI44" s="73"/>
      <c r="DNJ44" s="73"/>
      <c r="DNK44" s="73"/>
      <c r="DNL44" s="73"/>
      <c r="DNM44" s="73"/>
      <c r="DNN44" s="73"/>
      <c r="DNO44" s="73"/>
      <c r="DNP44" s="73"/>
      <c r="DNQ44" s="73"/>
      <c r="DNR44" s="73"/>
      <c r="DNS44" s="73"/>
      <c r="DNT44" s="73"/>
      <c r="DNU44" s="73"/>
      <c r="DNV44" s="73"/>
      <c r="DNW44" s="73"/>
      <c r="DNX44" s="73"/>
      <c r="DNY44" s="73"/>
      <c r="DNZ44" s="74"/>
      <c r="DOA44" s="73"/>
      <c r="DOB44" s="73"/>
      <c r="DOC44" s="73"/>
      <c r="DOD44" s="73"/>
      <c r="DOE44" s="73"/>
      <c r="DOF44" s="73"/>
      <c r="DOG44" s="73"/>
      <c r="DOH44" s="73"/>
      <c r="DOI44" s="73"/>
      <c r="DOJ44" s="73"/>
      <c r="DOK44" s="73"/>
      <c r="DOL44" s="73"/>
      <c r="DOM44" s="73"/>
      <c r="DON44" s="73"/>
      <c r="DOO44" s="73"/>
      <c r="DOP44" s="73"/>
      <c r="DOQ44" s="73"/>
      <c r="DOR44" s="73"/>
      <c r="DOS44" s="73"/>
      <c r="DOT44" s="73"/>
      <c r="DOU44" s="73"/>
      <c r="DOV44" s="73"/>
      <c r="DOW44" s="73"/>
      <c r="DOX44" s="73"/>
      <c r="DOY44" s="73"/>
      <c r="DOZ44" s="74"/>
      <c r="DPA44" s="73"/>
      <c r="DPB44" s="73"/>
      <c r="DPC44" s="73"/>
      <c r="DPD44" s="73"/>
      <c r="DPE44" s="73"/>
      <c r="DPF44" s="73"/>
      <c r="DPG44" s="73"/>
      <c r="DPH44" s="73"/>
      <c r="DPI44" s="73"/>
      <c r="DPJ44" s="73"/>
      <c r="DPK44" s="73"/>
      <c r="DPL44" s="73"/>
      <c r="DPM44" s="73"/>
      <c r="DPN44" s="73"/>
      <c r="DPO44" s="73"/>
      <c r="DPP44" s="73"/>
      <c r="DPQ44" s="73"/>
      <c r="DPR44" s="73"/>
      <c r="DPS44" s="73"/>
      <c r="DPT44" s="73"/>
      <c r="DPU44" s="73"/>
      <c r="DPV44" s="73"/>
      <c r="DPW44" s="73"/>
      <c r="DPX44" s="73"/>
      <c r="DPY44" s="73"/>
      <c r="DPZ44" s="74"/>
      <c r="DQA44" s="73"/>
      <c r="DQB44" s="73"/>
      <c r="DQC44" s="73"/>
      <c r="DQD44" s="73"/>
      <c r="DQE44" s="73"/>
      <c r="DQF44" s="73"/>
      <c r="DQG44" s="73"/>
      <c r="DQH44" s="73"/>
      <c r="DQI44" s="73"/>
      <c r="DQJ44" s="73"/>
      <c r="DQK44" s="73"/>
      <c r="DQL44" s="73"/>
      <c r="DQM44" s="73"/>
      <c r="DQN44" s="73"/>
      <c r="DQO44" s="73"/>
      <c r="DQP44" s="73"/>
      <c r="DQQ44" s="73"/>
      <c r="DQR44" s="73"/>
      <c r="DQS44" s="73"/>
      <c r="DQT44" s="73"/>
      <c r="DQU44" s="73"/>
      <c r="DQV44" s="73"/>
      <c r="DQW44" s="73"/>
      <c r="DQX44" s="73"/>
      <c r="DQY44" s="73"/>
      <c r="DQZ44" s="74"/>
      <c r="DRA44" s="73"/>
      <c r="DRB44" s="73"/>
      <c r="DRC44" s="73"/>
      <c r="DRD44" s="73"/>
      <c r="DRE44" s="73"/>
      <c r="DRF44" s="73"/>
      <c r="DRG44" s="73"/>
      <c r="DRH44" s="73"/>
      <c r="DRI44" s="73"/>
      <c r="DRJ44" s="73"/>
      <c r="DRK44" s="73"/>
      <c r="DRL44" s="73"/>
      <c r="DRM44" s="73"/>
      <c r="DRN44" s="73"/>
      <c r="DRO44" s="73"/>
      <c r="DRP44" s="73"/>
      <c r="DRQ44" s="73"/>
      <c r="DRR44" s="73"/>
      <c r="DRS44" s="73"/>
      <c r="DRT44" s="73"/>
      <c r="DRU44" s="73"/>
      <c r="DRV44" s="73"/>
      <c r="DRW44" s="73"/>
      <c r="DRX44" s="73"/>
      <c r="DRY44" s="73"/>
      <c r="DRZ44" s="74"/>
      <c r="DSA44" s="73"/>
      <c r="DSB44" s="73"/>
      <c r="DSC44" s="73"/>
      <c r="DSD44" s="73"/>
      <c r="DSE44" s="73"/>
      <c r="DSF44" s="73"/>
      <c r="DSG44" s="73"/>
      <c r="DSH44" s="73"/>
      <c r="DSI44" s="73"/>
      <c r="DSJ44" s="73"/>
      <c r="DSK44" s="73"/>
      <c r="DSL44" s="73"/>
      <c r="DSM44" s="73"/>
      <c r="DSN44" s="73"/>
      <c r="DSO44" s="73"/>
      <c r="DSP44" s="73"/>
      <c r="DSQ44" s="73"/>
      <c r="DSR44" s="73"/>
      <c r="DSS44" s="73"/>
      <c r="DST44" s="73"/>
      <c r="DSU44" s="73"/>
      <c r="DSV44" s="73"/>
      <c r="DSW44" s="73"/>
      <c r="DSX44" s="73"/>
      <c r="DSY44" s="73"/>
      <c r="DSZ44" s="74"/>
      <c r="DTA44" s="73"/>
      <c r="DTB44" s="73"/>
      <c r="DTC44" s="73"/>
      <c r="DTD44" s="73"/>
      <c r="DTE44" s="73"/>
      <c r="DTF44" s="73"/>
      <c r="DTG44" s="73"/>
      <c r="DTH44" s="73"/>
      <c r="DTI44" s="73"/>
      <c r="DTJ44" s="73"/>
      <c r="DTK44" s="73"/>
      <c r="DTL44" s="73"/>
      <c r="DTM44" s="73"/>
      <c r="DTN44" s="73"/>
      <c r="DTO44" s="73"/>
      <c r="DTP44" s="73"/>
      <c r="DTQ44" s="73"/>
      <c r="DTR44" s="73"/>
      <c r="DTS44" s="73"/>
      <c r="DTT44" s="73"/>
      <c r="DTU44" s="73"/>
      <c r="DTV44" s="73"/>
      <c r="DTW44" s="73"/>
      <c r="DTX44" s="73"/>
      <c r="DTY44" s="73"/>
      <c r="DTZ44" s="74"/>
      <c r="DUA44" s="73"/>
      <c r="DUB44" s="73"/>
      <c r="DUC44" s="73"/>
      <c r="DUD44" s="73"/>
      <c r="DUE44" s="73"/>
      <c r="DUF44" s="73"/>
      <c r="DUG44" s="73"/>
      <c r="DUH44" s="73"/>
      <c r="DUI44" s="73"/>
      <c r="DUJ44" s="73"/>
      <c r="DUK44" s="73"/>
      <c r="DUL44" s="73"/>
      <c r="DUM44" s="73"/>
      <c r="DUN44" s="73"/>
      <c r="DUO44" s="73"/>
      <c r="DUP44" s="73"/>
      <c r="DUQ44" s="73"/>
      <c r="DUR44" s="73"/>
      <c r="DUS44" s="73"/>
      <c r="DUT44" s="73"/>
      <c r="DUU44" s="73"/>
      <c r="DUV44" s="73"/>
      <c r="DUW44" s="73"/>
      <c r="DUX44" s="73"/>
      <c r="DUY44" s="73"/>
      <c r="DUZ44" s="74"/>
      <c r="DVA44" s="73"/>
      <c r="DVB44" s="73"/>
      <c r="DVC44" s="73"/>
      <c r="DVD44" s="73"/>
      <c r="DVE44" s="73"/>
      <c r="DVF44" s="73"/>
      <c r="DVG44" s="73"/>
      <c r="DVH44" s="73"/>
      <c r="DVI44" s="73"/>
      <c r="DVJ44" s="73"/>
      <c r="DVK44" s="73"/>
      <c r="DVL44" s="73"/>
      <c r="DVM44" s="73"/>
      <c r="DVN44" s="73"/>
      <c r="DVO44" s="73"/>
      <c r="DVP44" s="73"/>
      <c r="DVQ44" s="73"/>
      <c r="DVR44" s="73"/>
      <c r="DVS44" s="73"/>
      <c r="DVT44" s="73"/>
      <c r="DVU44" s="73"/>
      <c r="DVV44" s="73"/>
      <c r="DVW44" s="73"/>
      <c r="DVX44" s="73"/>
      <c r="DVY44" s="73"/>
      <c r="DVZ44" s="74"/>
      <c r="DWA44" s="73"/>
      <c r="DWB44" s="73"/>
      <c r="DWC44" s="73"/>
      <c r="DWD44" s="73"/>
      <c r="DWE44" s="73"/>
      <c r="DWF44" s="73"/>
      <c r="DWG44" s="73"/>
      <c r="DWH44" s="73"/>
      <c r="DWI44" s="73"/>
      <c r="DWJ44" s="73"/>
      <c r="DWK44" s="73"/>
      <c r="DWL44" s="73"/>
      <c r="DWM44" s="73"/>
      <c r="DWN44" s="73"/>
      <c r="DWO44" s="73"/>
      <c r="DWP44" s="73"/>
      <c r="DWQ44" s="73"/>
      <c r="DWR44" s="73"/>
      <c r="DWS44" s="73"/>
      <c r="DWT44" s="73"/>
      <c r="DWU44" s="73"/>
      <c r="DWV44" s="73"/>
      <c r="DWW44" s="73"/>
      <c r="DWX44" s="73"/>
      <c r="DWY44" s="73"/>
      <c r="DWZ44" s="74"/>
      <c r="DXA44" s="73"/>
      <c r="DXB44" s="73"/>
      <c r="DXC44" s="73"/>
      <c r="DXD44" s="73"/>
      <c r="DXE44" s="73"/>
      <c r="DXF44" s="73"/>
      <c r="DXG44" s="73"/>
      <c r="DXH44" s="73"/>
      <c r="DXI44" s="73"/>
      <c r="DXJ44" s="73"/>
      <c r="DXK44" s="73"/>
      <c r="DXL44" s="73"/>
      <c r="DXM44" s="73"/>
      <c r="DXN44" s="73"/>
      <c r="DXO44" s="73"/>
      <c r="DXP44" s="73"/>
      <c r="DXQ44" s="73"/>
      <c r="DXR44" s="73"/>
      <c r="DXS44" s="73"/>
      <c r="DXT44" s="73"/>
      <c r="DXU44" s="73"/>
      <c r="DXV44" s="73"/>
      <c r="DXW44" s="73"/>
      <c r="DXX44" s="73"/>
      <c r="DXY44" s="73"/>
      <c r="DXZ44" s="74"/>
      <c r="DYA44" s="73"/>
      <c r="DYB44" s="73"/>
      <c r="DYC44" s="73"/>
      <c r="DYD44" s="73"/>
      <c r="DYE44" s="73"/>
      <c r="DYF44" s="73"/>
      <c r="DYG44" s="73"/>
      <c r="DYH44" s="73"/>
      <c r="DYI44" s="73"/>
      <c r="DYJ44" s="73"/>
      <c r="DYK44" s="73"/>
      <c r="DYL44" s="73"/>
      <c r="DYM44" s="73"/>
      <c r="DYN44" s="73"/>
      <c r="DYO44" s="73"/>
      <c r="DYP44" s="73"/>
      <c r="DYQ44" s="73"/>
      <c r="DYR44" s="73"/>
      <c r="DYS44" s="73"/>
      <c r="DYT44" s="73"/>
      <c r="DYU44" s="73"/>
      <c r="DYV44" s="73"/>
      <c r="DYW44" s="73"/>
      <c r="DYX44" s="73"/>
      <c r="DYY44" s="73"/>
      <c r="DYZ44" s="74"/>
      <c r="DZA44" s="73"/>
      <c r="DZB44" s="73"/>
      <c r="DZC44" s="73"/>
      <c r="DZD44" s="73"/>
      <c r="DZE44" s="73"/>
      <c r="DZF44" s="73"/>
      <c r="DZG44" s="73"/>
      <c r="DZH44" s="73"/>
      <c r="DZI44" s="73"/>
      <c r="DZJ44" s="73"/>
      <c r="DZK44" s="73"/>
      <c r="DZL44" s="73"/>
      <c r="DZM44" s="73"/>
      <c r="DZN44" s="73"/>
      <c r="DZO44" s="73"/>
      <c r="DZP44" s="73"/>
      <c r="DZQ44" s="73"/>
      <c r="DZR44" s="73"/>
      <c r="DZS44" s="73"/>
      <c r="DZT44" s="73"/>
      <c r="DZU44" s="73"/>
      <c r="DZV44" s="73"/>
      <c r="DZW44" s="73"/>
      <c r="DZX44" s="73"/>
      <c r="DZY44" s="73"/>
      <c r="DZZ44" s="74"/>
      <c r="EAA44" s="73"/>
      <c r="EAB44" s="73"/>
      <c r="EAC44" s="73"/>
      <c r="EAD44" s="73"/>
      <c r="EAE44" s="73"/>
      <c r="EAF44" s="73"/>
      <c r="EAG44" s="73"/>
      <c r="EAH44" s="73"/>
      <c r="EAI44" s="73"/>
      <c r="EAJ44" s="73"/>
      <c r="EAK44" s="73"/>
      <c r="EAL44" s="73"/>
      <c r="EAM44" s="73"/>
      <c r="EAN44" s="73"/>
      <c r="EAO44" s="73"/>
      <c r="EAP44" s="73"/>
      <c r="EAQ44" s="73"/>
      <c r="EAR44" s="73"/>
      <c r="EAS44" s="73"/>
      <c r="EAT44" s="73"/>
      <c r="EAU44" s="73"/>
      <c r="EAV44" s="73"/>
      <c r="EAW44" s="73"/>
      <c r="EAX44" s="73"/>
      <c r="EAY44" s="73"/>
      <c r="EAZ44" s="74"/>
      <c r="EBA44" s="73"/>
      <c r="EBB44" s="73"/>
      <c r="EBC44" s="73"/>
      <c r="EBD44" s="73"/>
      <c r="EBE44" s="73"/>
      <c r="EBF44" s="73"/>
      <c r="EBG44" s="73"/>
      <c r="EBH44" s="73"/>
      <c r="EBI44" s="73"/>
      <c r="EBJ44" s="73"/>
      <c r="EBK44" s="73"/>
      <c r="EBL44" s="73"/>
      <c r="EBM44" s="73"/>
      <c r="EBN44" s="73"/>
      <c r="EBO44" s="73"/>
      <c r="EBP44" s="73"/>
      <c r="EBQ44" s="73"/>
      <c r="EBR44" s="73"/>
      <c r="EBS44" s="73"/>
      <c r="EBT44" s="73"/>
      <c r="EBU44" s="73"/>
      <c r="EBV44" s="73"/>
      <c r="EBW44" s="73"/>
      <c r="EBX44" s="73"/>
      <c r="EBY44" s="73"/>
      <c r="EBZ44" s="74"/>
      <c r="ECA44" s="73"/>
      <c r="ECB44" s="73"/>
      <c r="ECC44" s="73"/>
      <c r="ECD44" s="73"/>
      <c r="ECE44" s="73"/>
      <c r="ECF44" s="73"/>
      <c r="ECG44" s="73"/>
      <c r="ECH44" s="73"/>
      <c r="ECI44" s="73"/>
      <c r="ECJ44" s="73"/>
      <c r="ECK44" s="73"/>
      <c r="ECL44" s="73"/>
      <c r="ECM44" s="73"/>
      <c r="ECN44" s="73"/>
      <c r="ECO44" s="73"/>
      <c r="ECP44" s="73"/>
      <c r="ECQ44" s="73"/>
      <c r="ECR44" s="73"/>
      <c r="ECS44" s="73"/>
      <c r="ECT44" s="73"/>
      <c r="ECU44" s="73"/>
      <c r="ECV44" s="73"/>
      <c r="ECW44" s="73"/>
      <c r="ECX44" s="73"/>
      <c r="ECY44" s="73"/>
      <c r="ECZ44" s="74"/>
      <c r="EDA44" s="73"/>
      <c r="EDB44" s="73"/>
      <c r="EDC44" s="73"/>
      <c r="EDD44" s="73"/>
      <c r="EDE44" s="73"/>
      <c r="EDF44" s="73"/>
      <c r="EDG44" s="73"/>
      <c r="EDH44" s="73"/>
      <c r="EDI44" s="73"/>
      <c r="EDJ44" s="73"/>
      <c r="EDK44" s="73"/>
      <c r="EDL44" s="73"/>
      <c r="EDM44" s="73"/>
      <c r="EDN44" s="73"/>
      <c r="EDO44" s="73"/>
      <c r="EDP44" s="73"/>
      <c r="EDQ44" s="73"/>
      <c r="EDR44" s="73"/>
      <c r="EDS44" s="73"/>
      <c r="EDT44" s="73"/>
      <c r="EDU44" s="73"/>
      <c r="EDV44" s="73"/>
      <c r="EDW44" s="73"/>
      <c r="EDX44" s="73"/>
      <c r="EDY44" s="73"/>
      <c r="EDZ44" s="74"/>
      <c r="EEA44" s="73"/>
      <c r="EEB44" s="73"/>
      <c r="EEC44" s="73"/>
      <c r="EED44" s="73"/>
      <c r="EEE44" s="73"/>
      <c r="EEF44" s="73"/>
      <c r="EEG44" s="73"/>
      <c r="EEH44" s="73"/>
      <c r="EEI44" s="73"/>
      <c r="EEJ44" s="73"/>
      <c r="EEK44" s="73"/>
      <c r="EEL44" s="73"/>
      <c r="EEM44" s="73"/>
      <c r="EEN44" s="73"/>
      <c r="EEO44" s="73"/>
      <c r="EEP44" s="73"/>
      <c r="EEQ44" s="73"/>
      <c r="EER44" s="73"/>
      <c r="EES44" s="73"/>
      <c r="EET44" s="73"/>
      <c r="EEU44" s="73"/>
      <c r="EEV44" s="73"/>
      <c r="EEW44" s="73"/>
      <c r="EEX44" s="73"/>
      <c r="EEY44" s="73"/>
      <c r="EEZ44" s="74"/>
      <c r="EFA44" s="73"/>
      <c r="EFB44" s="73"/>
      <c r="EFC44" s="73"/>
      <c r="EFD44" s="73"/>
      <c r="EFE44" s="73"/>
      <c r="EFF44" s="73"/>
      <c r="EFG44" s="73"/>
      <c r="EFH44" s="73"/>
      <c r="EFI44" s="73"/>
      <c r="EFJ44" s="73"/>
      <c r="EFK44" s="73"/>
      <c r="EFL44" s="73"/>
      <c r="EFM44" s="73"/>
      <c r="EFN44" s="73"/>
      <c r="EFO44" s="73"/>
      <c r="EFP44" s="73"/>
      <c r="EFQ44" s="73"/>
      <c r="EFR44" s="73"/>
      <c r="EFS44" s="73"/>
      <c r="EFT44" s="73"/>
      <c r="EFU44" s="73"/>
      <c r="EFV44" s="73"/>
      <c r="EFW44" s="73"/>
      <c r="EFX44" s="73"/>
      <c r="EFY44" s="73"/>
      <c r="EFZ44" s="74"/>
      <c r="EGA44" s="73"/>
      <c r="EGB44" s="73"/>
      <c r="EGC44" s="73"/>
      <c r="EGD44" s="73"/>
      <c r="EGE44" s="73"/>
      <c r="EGF44" s="73"/>
      <c r="EGG44" s="73"/>
      <c r="EGH44" s="73"/>
      <c r="EGI44" s="73"/>
      <c r="EGJ44" s="73"/>
      <c r="EGK44" s="73"/>
      <c r="EGL44" s="73"/>
      <c r="EGM44" s="73"/>
      <c r="EGN44" s="73"/>
      <c r="EGO44" s="73"/>
      <c r="EGP44" s="73"/>
      <c r="EGQ44" s="73"/>
      <c r="EGR44" s="73"/>
      <c r="EGS44" s="73"/>
      <c r="EGT44" s="73"/>
      <c r="EGU44" s="73"/>
      <c r="EGV44" s="73"/>
      <c r="EGW44" s="73"/>
      <c r="EGX44" s="73"/>
      <c r="EGY44" s="73"/>
      <c r="EGZ44" s="74"/>
      <c r="EHA44" s="73"/>
      <c r="EHB44" s="73"/>
      <c r="EHC44" s="73"/>
      <c r="EHD44" s="73"/>
      <c r="EHE44" s="73"/>
      <c r="EHF44" s="73"/>
      <c r="EHG44" s="73"/>
      <c r="EHH44" s="73"/>
      <c r="EHI44" s="73"/>
      <c r="EHJ44" s="73"/>
      <c r="EHK44" s="73"/>
      <c r="EHL44" s="73"/>
      <c r="EHM44" s="73"/>
      <c r="EHN44" s="73"/>
      <c r="EHO44" s="73"/>
      <c r="EHP44" s="73"/>
      <c r="EHQ44" s="73"/>
      <c r="EHR44" s="73"/>
      <c r="EHS44" s="73"/>
      <c r="EHT44" s="73"/>
      <c r="EHU44" s="73"/>
      <c r="EHV44" s="73"/>
      <c r="EHW44" s="73"/>
      <c r="EHX44" s="73"/>
      <c r="EHY44" s="73"/>
      <c r="EHZ44" s="74"/>
      <c r="EIA44" s="73"/>
      <c r="EIB44" s="73"/>
      <c r="EIC44" s="73"/>
      <c r="EID44" s="73"/>
      <c r="EIE44" s="73"/>
      <c r="EIF44" s="73"/>
      <c r="EIG44" s="73"/>
      <c r="EIH44" s="73"/>
      <c r="EII44" s="73"/>
      <c r="EIJ44" s="73"/>
      <c r="EIK44" s="73"/>
      <c r="EIL44" s="73"/>
      <c r="EIM44" s="73"/>
      <c r="EIN44" s="73"/>
      <c r="EIO44" s="73"/>
      <c r="EIP44" s="73"/>
      <c r="EIQ44" s="73"/>
      <c r="EIR44" s="73"/>
      <c r="EIS44" s="73"/>
      <c r="EIT44" s="73"/>
      <c r="EIU44" s="73"/>
      <c r="EIV44" s="73"/>
      <c r="EIW44" s="73"/>
      <c r="EIX44" s="73"/>
      <c r="EIY44" s="73"/>
      <c r="EIZ44" s="74"/>
      <c r="EJA44" s="73"/>
      <c r="EJB44" s="73"/>
      <c r="EJC44" s="73"/>
      <c r="EJD44" s="73"/>
      <c r="EJE44" s="73"/>
      <c r="EJF44" s="73"/>
      <c r="EJG44" s="73"/>
      <c r="EJH44" s="73"/>
      <c r="EJI44" s="73"/>
      <c r="EJJ44" s="73"/>
      <c r="EJK44" s="73"/>
      <c r="EJL44" s="73"/>
      <c r="EJM44" s="73"/>
      <c r="EJN44" s="73"/>
      <c r="EJO44" s="73"/>
      <c r="EJP44" s="73"/>
      <c r="EJQ44" s="73"/>
      <c r="EJR44" s="73"/>
      <c r="EJS44" s="73"/>
      <c r="EJT44" s="73"/>
      <c r="EJU44" s="73"/>
      <c r="EJV44" s="73"/>
      <c r="EJW44" s="73"/>
      <c r="EJX44" s="73"/>
      <c r="EJY44" s="73"/>
      <c r="EJZ44" s="74"/>
      <c r="EKA44" s="73"/>
      <c r="EKB44" s="73"/>
      <c r="EKC44" s="73"/>
      <c r="EKD44" s="73"/>
      <c r="EKE44" s="73"/>
      <c r="EKF44" s="73"/>
      <c r="EKG44" s="73"/>
      <c r="EKH44" s="73"/>
      <c r="EKI44" s="73"/>
      <c r="EKJ44" s="73"/>
      <c r="EKK44" s="73"/>
      <c r="EKL44" s="73"/>
      <c r="EKM44" s="73"/>
      <c r="EKN44" s="73"/>
      <c r="EKO44" s="73"/>
      <c r="EKP44" s="73"/>
      <c r="EKQ44" s="73"/>
      <c r="EKR44" s="73"/>
      <c r="EKS44" s="73"/>
      <c r="EKT44" s="73"/>
      <c r="EKU44" s="73"/>
      <c r="EKV44" s="73"/>
      <c r="EKW44" s="73"/>
      <c r="EKX44" s="73"/>
      <c r="EKY44" s="73"/>
      <c r="EKZ44" s="74"/>
      <c r="ELA44" s="73"/>
      <c r="ELB44" s="73"/>
      <c r="ELC44" s="73"/>
      <c r="ELD44" s="73"/>
      <c r="ELE44" s="73"/>
      <c r="ELF44" s="73"/>
      <c r="ELG44" s="73"/>
      <c r="ELH44" s="73"/>
      <c r="ELI44" s="73"/>
      <c r="ELJ44" s="73"/>
      <c r="ELK44" s="73"/>
      <c r="ELL44" s="73"/>
      <c r="ELM44" s="73"/>
      <c r="ELN44" s="73"/>
      <c r="ELO44" s="73"/>
      <c r="ELP44" s="73"/>
      <c r="ELQ44" s="73"/>
      <c r="ELR44" s="73"/>
      <c r="ELS44" s="73"/>
      <c r="ELT44" s="73"/>
      <c r="ELU44" s="73"/>
      <c r="ELV44" s="73"/>
      <c r="ELW44" s="73"/>
      <c r="ELX44" s="73"/>
      <c r="ELY44" s="73"/>
      <c r="ELZ44" s="74"/>
      <c r="EMA44" s="73"/>
      <c r="EMB44" s="73"/>
      <c r="EMC44" s="73"/>
      <c r="EMD44" s="73"/>
      <c r="EME44" s="73"/>
      <c r="EMF44" s="73"/>
      <c r="EMG44" s="73"/>
      <c r="EMH44" s="73"/>
      <c r="EMI44" s="73"/>
      <c r="EMJ44" s="73"/>
      <c r="EMK44" s="73"/>
      <c r="EML44" s="73"/>
      <c r="EMM44" s="73"/>
      <c r="EMN44" s="73"/>
      <c r="EMO44" s="73"/>
      <c r="EMP44" s="73"/>
      <c r="EMQ44" s="73"/>
      <c r="EMR44" s="73"/>
      <c r="EMS44" s="73"/>
      <c r="EMT44" s="73"/>
      <c r="EMU44" s="73"/>
      <c r="EMV44" s="73"/>
      <c r="EMW44" s="73"/>
      <c r="EMX44" s="73"/>
      <c r="EMY44" s="73"/>
      <c r="EMZ44" s="74"/>
      <c r="ENA44" s="73"/>
      <c r="ENB44" s="73"/>
      <c r="ENC44" s="73"/>
      <c r="END44" s="73"/>
      <c r="ENE44" s="73"/>
      <c r="ENF44" s="73"/>
      <c r="ENG44" s="73"/>
      <c r="ENH44" s="73"/>
      <c r="ENI44" s="73"/>
      <c r="ENJ44" s="73"/>
      <c r="ENK44" s="73"/>
      <c r="ENL44" s="73"/>
      <c r="ENM44" s="73"/>
      <c r="ENN44" s="73"/>
      <c r="ENO44" s="73"/>
      <c r="ENP44" s="73"/>
      <c r="ENQ44" s="73"/>
      <c r="ENR44" s="73"/>
      <c r="ENS44" s="73"/>
      <c r="ENT44" s="73"/>
      <c r="ENU44" s="73"/>
      <c r="ENV44" s="73"/>
      <c r="ENW44" s="73"/>
      <c r="ENX44" s="73"/>
      <c r="ENY44" s="73"/>
      <c r="ENZ44" s="74"/>
      <c r="EOA44" s="73"/>
      <c r="EOB44" s="73"/>
      <c r="EOC44" s="73"/>
      <c r="EOD44" s="73"/>
      <c r="EOE44" s="73"/>
      <c r="EOF44" s="73"/>
      <c r="EOG44" s="73"/>
      <c r="EOH44" s="73"/>
      <c r="EOI44" s="73"/>
      <c r="EOJ44" s="73"/>
      <c r="EOK44" s="73"/>
      <c r="EOL44" s="73"/>
      <c r="EOM44" s="73"/>
      <c r="EON44" s="73"/>
      <c r="EOO44" s="73"/>
      <c r="EOP44" s="73"/>
      <c r="EOQ44" s="73"/>
      <c r="EOR44" s="73"/>
      <c r="EOS44" s="73"/>
      <c r="EOT44" s="73"/>
      <c r="EOU44" s="73"/>
      <c r="EOV44" s="73"/>
      <c r="EOW44" s="73"/>
      <c r="EOX44" s="73"/>
      <c r="EOY44" s="73"/>
      <c r="EOZ44" s="74"/>
      <c r="EPA44" s="73"/>
      <c r="EPB44" s="73"/>
      <c r="EPC44" s="73"/>
      <c r="EPD44" s="73"/>
      <c r="EPE44" s="73"/>
      <c r="EPF44" s="73"/>
      <c r="EPG44" s="73"/>
      <c r="EPH44" s="73"/>
      <c r="EPI44" s="73"/>
      <c r="EPJ44" s="73"/>
      <c r="EPK44" s="73"/>
      <c r="EPL44" s="73"/>
      <c r="EPM44" s="73"/>
      <c r="EPN44" s="73"/>
      <c r="EPO44" s="73"/>
      <c r="EPP44" s="73"/>
      <c r="EPQ44" s="73"/>
      <c r="EPR44" s="73"/>
      <c r="EPS44" s="73"/>
      <c r="EPT44" s="73"/>
      <c r="EPU44" s="73"/>
      <c r="EPV44" s="73"/>
      <c r="EPW44" s="73"/>
      <c r="EPX44" s="73"/>
      <c r="EPY44" s="73"/>
      <c r="EPZ44" s="74"/>
      <c r="EQA44" s="73"/>
      <c r="EQB44" s="73"/>
      <c r="EQC44" s="73"/>
      <c r="EQD44" s="73"/>
      <c r="EQE44" s="73"/>
      <c r="EQF44" s="73"/>
      <c r="EQG44" s="73"/>
      <c r="EQH44" s="73"/>
      <c r="EQI44" s="73"/>
      <c r="EQJ44" s="73"/>
      <c r="EQK44" s="73"/>
      <c r="EQL44" s="73"/>
      <c r="EQM44" s="73"/>
      <c r="EQN44" s="73"/>
      <c r="EQO44" s="73"/>
      <c r="EQP44" s="73"/>
      <c r="EQQ44" s="73"/>
      <c r="EQR44" s="73"/>
      <c r="EQS44" s="73"/>
      <c r="EQT44" s="73"/>
      <c r="EQU44" s="73"/>
      <c r="EQV44" s="73"/>
      <c r="EQW44" s="73"/>
      <c r="EQX44" s="73"/>
      <c r="EQY44" s="73"/>
      <c r="EQZ44" s="74"/>
      <c r="ERA44" s="73"/>
      <c r="ERB44" s="73"/>
      <c r="ERC44" s="73"/>
      <c r="ERD44" s="73"/>
      <c r="ERE44" s="73"/>
      <c r="ERF44" s="73"/>
      <c r="ERG44" s="73"/>
      <c r="ERH44" s="73"/>
      <c r="ERI44" s="73"/>
      <c r="ERJ44" s="73"/>
      <c r="ERK44" s="73"/>
      <c r="ERL44" s="73"/>
      <c r="ERM44" s="73"/>
      <c r="ERN44" s="73"/>
      <c r="ERO44" s="73"/>
      <c r="ERP44" s="73"/>
      <c r="ERQ44" s="73"/>
      <c r="ERR44" s="73"/>
      <c r="ERS44" s="73"/>
      <c r="ERT44" s="73"/>
      <c r="ERU44" s="73"/>
      <c r="ERV44" s="73"/>
      <c r="ERW44" s="73"/>
      <c r="ERX44" s="73"/>
      <c r="ERY44" s="73"/>
      <c r="ERZ44" s="74"/>
      <c r="ESA44" s="73"/>
      <c r="ESB44" s="73"/>
      <c r="ESC44" s="73"/>
      <c r="ESD44" s="73"/>
      <c r="ESE44" s="73"/>
      <c r="ESF44" s="73"/>
      <c r="ESG44" s="73"/>
      <c r="ESH44" s="73"/>
      <c r="ESI44" s="73"/>
      <c r="ESJ44" s="73"/>
      <c r="ESK44" s="73"/>
      <c r="ESL44" s="73"/>
      <c r="ESM44" s="73"/>
      <c r="ESN44" s="73"/>
      <c r="ESO44" s="73"/>
      <c r="ESP44" s="73"/>
      <c r="ESQ44" s="73"/>
      <c r="ESR44" s="73"/>
      <c r="ESS44" s="73"/>
      <c r="EST44" s="73"/>
      <c r="ESU44" s="73"/>
      <c r="ESV44" s="73"/>
      <c r="ESW44" s="73"/>
      <c r="ESX44" s="73"/>
      <c r="ESY44" s="73"/>
      <c r="ESZ44" s="74"/>
      <c r="ETA44" s="73"/>
      <c r="ETB44" s="73"/>
      <c r="ETC44" s="73"/>
      <c r="ETD44" s="73"/>
      <c r="ETE44" s="73"/>
      <c r="ETF44" s="73"/>
      <c r="ETG44" s="73"/>
      <c r="ETH44" s="73"/>
      <c r="ETI44" s="73"/>
      <c r="ETJ44" s="73"/>
      <c r="ETK44" s="73"/>
      <c r="ETL44" s="73"/>
      <c r="ETM44" s="73"/>
      <c r="ETN44" s="73"/>
      <c r="ETO44" s="73"/>
      <c r="ETP44" s="73"/>
      <c r="ETQ44" s="73"/>
      <c r="ETR44" s="73"/>
      <c r="ETS44" s="73"/>
      <c r="ETT44" s="73"/>
      <c r="ETU44" s="73"/>
      <c r="ETV44" s="73"/>
      <c r="ETW44" s="73"/>
      <c r="ETX44" s="73"/>
      <c r="ETY44" s="73"/>
      <c r="ETZ44" s="74"/>
      <c r="EUA44" s="73"/>
      <c r="EUB44" s="73"/>
      <c r="EUC44" s="73"/>
      <c r="EUD44" s="73"/>
      <c r="EUE44" s="73"/>
      <c r="EUF44" s="73"/>
      <c r="EUG44" s="73"/>
      <c r="EUH44" s="73"/>
      <c r="EUI44" s="73"/>
      <c r="EUJ44" s="73"/>
      <c r="EUK44" s="73"/>
      <c r="EUL44" s="73"/>
      <c r="EUM44" s="73"/>
      <c r="EUN44" s="73"/>
      <c r="EUO44" s="73"/>
      <c r="EUP44" s="73"/>
      <c r="EUQ44" s="73"/>
      <c r="EUR44" s="73"/>
      <c r="EUS44" s="73"/>
      <c r="EUT44" s="73"/>
      <c r="EUU44" s="73"/>
      <c r="EUV44" s="73"/>
      <c r="EUW44" s="73"/>
      <c r="EUX44" s="73"/>
      <c r="EUY44" s="73"/>
      <c r="EUZ44" s="74"/>
      <c r="EVA44" s="73"/>
      <c r="EVB44" s="73"/>
      <c r="EVC44" s="73"/>
      <c r="EVD44" s="73"/>
      <c r="EVE44" s="73"/>
      <c r="EVF44" s="73"/>
      <c r="EVG44" s="73"/>
      <c r="EVH44" s="73"/>
      <c r="EVI44" s="73"/>
      <c r="EVJ44" s="73"/>
      <c r="EVK44" s="73"/>
      <c r="EVL44" s="73"/>
      <c r="EVM44" s="73"/>
      <c r="EVN44" s="73"/>
      <c r="EVO44" s="73"/>
      <c r="EVP44" s="73"/>
      <c r="EVQ44" s="73"/>
      <c r="EVR44" s="73"/>
      <c r="EVS44" s="73"/>
      <c r="EVT44" s="73"/>
      <c r="EVU44" s="73"/>
      <c r="EVV44" s="73"/>
      <c r="EVW44" s="73"/>
      <c r="EVX44" s="73"/>
      <c r="EVY44" s="73"/>
      <c r="EVZ44" s="74"/>
      <c r="EWA44" s="73"/>
      <c r="EWB44" s="73"/>
      <c r="EWC44" s="73"/>
      <c r="EWD44" s="73"/>
      <c r="EWE44" s="73"/>
      <c r="EWF44" s="73"/>
      <c r="EWG44" s="73"/>
      <c r="EWH44" s="73"/>
      <c r="EWI44" s="73"/>
      <c r="EWJ44" s="73"/>
      <c r="EWK44" s="73"/>
      <c r="EWL44" s="73"/>
      <c r="EWM44" s="73"/>
      <c r="EWN44" s="73"/>
      <c r="EWO44" s="73"/>
      <c r="EWP44" s="73"/>
      <c r="EWQ44" s="73"/>
      <c r="EWR44" s="73"/>
      <c r="EWS44" s="73"/>
      <c r="EWT44" s="73"/>
      <c r="EWU44" s="73"/>
      <c r="EWV44" s="73"/>
      <c r="EWW44" s="73"/>
      <c r="EWX44" s="73"/>
      <c r="EWY44" s="73"/>
      <c r="EWZ44" s="74"/>
      <c r="EXA44" s="73"/>
      <c r="EXB44" s="73"/>
      <c r="EXC44" s="73"/>
      <c r="EXD44" s="73"/>
      <c r="EXE44" s="73"/>
      <c r="EXF44" s="73"/>
      <c r="EXG44" s="73"/>
      <c r="EXH44" s="73"/>
      <c r="EXI44" s="73"/>
      <c r="EXJ44" s="73"/>
      <c r="EXK44" s="73"/>
      <c r="EXL44" s="73"/>
      <c r="EXM44" s="73"/>
      <c r="EXN44" s="73"/>
      <c r="EXO44" s="73"/>
      <c r="EXP44" s="73"/>
      <c r="EXQ44" s="73"/>
      <c r="EXR44" s="73"/>
      <c r="EXS44" s="73"/>
      <c r="EXT44" s="73"/>
      <c r="EXU44" s="73"/>
      <c r="EXV44" s="73"/>
      <c r="EXW44" s="73"/>
      <c r="EXX44" s="73"/>
      <c r="EXY44" s="73"/>
      <c r="EXZ44" s="74"/>
      <c r="EYA44" s="73"/>
      <c r="EYB44" s="73"/>
      <c r="EYC44" s="73"/>
      <c r="EYD44" s="73"/>
      <c r="EYE44" s="73"/>
      <c r="EYF44" s="73"/>
      <c r="EYG44" s="73"/>
      <c r="EYH44" s="73"/>
      <c r="EYI44" s="73"/>
      <c r="EYJ44" s="73"/>
      <c r="EYK44" s="73"/>
      <c r="EYL44" s="73"/>
      <c r="EYM44" s="73"/>
      <c r="EYN44" s="73"/>
      <c r="EYO44" s="73"/>
      <c r="EYP44" s="73"/>
      <c r="EYQ44" s="73"/>
      <c r="EYR44" s="73"/>
      <c r="EYS44" s="73"/>
      <c r="EYT44" s="73"/>
      <c r="EYU44" s="73"/>
      <c r="EYV44" s="73"/>
      <c r="EYW44" s="73"/>
      <c r="EYX44" s="73"/>
      <c r="EYY44" s="73"/>
      <c r="EYZ44" s="74"/>
      <c r="EZA44" s="73"/>
      <c r="EZB44" s="73"/>
      <c r="EZC44" s="73"/>
      <c r="EZD44" s="73"/>
      <c r="EZE44" s="73"/>
      <c r="EZF44" s="73"/>
      <c r="EZG44" s="73"/>
      <c r="EZH44" s="73"/>
      <c r="EZI44" s="73"/>
      <c r="EZJ44" s="73"/>
      <c r="EZK44" s="73"/>
      <c r="EZL44" s="73"/>
      <c r="EZM44" s="73"/>
      <c r="EZN44" s="73"/>
      <c r="EZO44" s="73"/>
      <c r="EZP44" s="73"/>
      <c r="EZQ44" s="73"/>
      <c r="EZR44" s="73"/>
      <c r="EZS44" s="73"/>
      <c r="EZT44" s="73"/>
      <c r="EZU44" s="73"/>
      <c r="EZV44" s="73"/>
      <c r="EZW44" s="73"/>
      <c r="EZX44" s="73"/>
      <c r="EZY44" s="73"/>
      <c r="EZZ44" s="74"/>
      <c r="FAA44" s="73"/>
      <c r="FAB44" s="73"/>
      <c r="FAC44" s="73"/>
      <c r="FAD44" s="73"/>
      <c r="FAE44" s="73"/>
      <c r="FAF44" s="73"/>
      <c r="FAG44" s="73"/>
      <c r="FAH44" s="73"/>
      <c r="FAI44" s="73"/>
      <c r="FAJ44" s="73"/>
      <c r="FAK44" s="73"/>
      <c r="FAL44" s="73"/>
      <c r="FAM44" s="73"/>
      <c r="FAN44" s="73"/>
      <c r="FAO44" s="73"/>
      <c r="FAP44" s="73"/>
      <c r="FAQ44" s="73"/>
      <c r="FAR44" s="73"/>
      <c r="FAS44" s="73"/>
      <c r="FAT44" s="73"/>
      <c r="FAU44" s="73"/>
      <c r="FAV44" s="73"/>
      <c r="FAW44" s="73"/>
      <c r="FAX44" s="73"/>
      <c r="FAY44" s="73"/>
      <c r="FAZ44" s="74"/>
      <c r="FBA44" s="73"/>
      <c r="FBB44" s="73"/>
      <c r="FBC44" s="73"/>
      <c r="FBD44" s="73"/>
      <c r="FBE44" s="73"/>
      <c r="FBF44" s="73"/>
      <c r="FBG44" s="73"/>
      <c r="FBH44" s="73"/>
      <c r="FBI44" s="73"/>
      <c r="FBJ44" s="73"/>
      <c r="FBK44" s="73"/>
      <c r="FBL44" s="73"/>
      <c r="FBM44" s="73"/>
      <c r="FBN44" s="73"/>
      <c r="FBO44" s="73"/>
      <c r="FBP44" s="73"/>
      <c r="FBQ44" s="73"/>
      <c r="FBR44" s="73"/>
      <c r="FBS44" s="73"/>
      <c r="FBT44" s="73"/>
      <c r="FBU44" s="73"/>
      <c r="FBV44" s="73"/>
      <c r="FBW44" s="73"/>
      <c r="FBX44" s="73"/>
      <c r="FBY44" s="73"/>
      <c r="FBZ44" s="74"/>
      <c r="FCA44" s="73"/>
      <c r="FCB44" s="73"/>
      <c r="FCC44" s="73"/>
      <c r="FCD44" s="73"/>
      <c r="FCE44" s="73"/>
      <c r="FCF44" s="73"/>
      <c r="FCG44" s="73"/>
      <c r="FCH44" s="73"/>
      <c r="FCI44" s="73"/>
      <c r="FCJ44" s="73"/>
      <c r="FCK44" s="73"/>
      <c r="FCL44" s="73"/>
      <c r="FCM44" s="73"/>
      <c r="FCN44" s="73"/>
      <c r="FCO44" s="73"/>
      <c r="FCP44" s="73"/>
      <c r="FCQ44" s="73"/>
      <c r="FCR44" s="73"/>
      <c r="FCS44" s="73"/>
      <c r="FCT44" s="73"/>
      <c r="FCU44" s="73"/>
      <c r="FCV44" s="73"/>
      <c r="FCW44" s="73"/>
      <c r="FCX44" s="73"/>
      <c r="FCY44" s="73"/>
      <c r="FCZ44" s="74"/>
      <c r="FDA44" s="73"/>
      <c r="FDB44" s="73"/>
      <c r="FDC44" s="73"/>
      <c r="FDD44" s="73"/>
      <c r="FDE44" s="73"/>
      <c r="FDF44" s="73"/>
      <c r="FDG44" s="73"/>
      <c r="FDH44" s="73"/>
      <c r="FDI44" s="73"/>
      <c r="FDJ44" s="73"/>
      <c r="FDK44" s="73"/>
      <c r="FDL44" s="73"/>
      <c r="FDM44" s="73"/>
      <c r="FDN44" s="73"/>
      <c r="FDO44" s="73"/>
      <c r="FDP44" s="73"/>
      <c r="FDQ44" s="73"/>
      <c r="FDR44" s="73"/>
      <c r="FDS44" s="73"/>
      <c r="FDT44" s="73"/>
      <c r="FDU44" s="73"/>
      <c r="FDV44" s="73"/>
      <c r="FDW44" s="73"/>
      <c r="FDX44" s="73"/>
      <c r="FDY44" s="73"/>
      <c r="FDZ44" s="74"/>
      <c r="FEA44" s="73"/>
      <c r="FEB44" s="73"/>
      <c r="FEC44" s="73"/>
      <c r="FED44" s="73"/>
      <c r="FEE44" s="73"/>
      <c r="FEF44" s="73"/>
      <c r="FEG44" s="73"/>
      <c r="FEH44" s="73"/>
      <c r="FEI44" s="73"/>
      <c r="FEJ44" s="73"/>
      <c r="FEK44" s="73"/>
      <c r="FEL44" s="73"/>
      <c r="FEM44" s="73"/>
      <c r="FEN44" s="73"/>
      <c r="FEO44" s="73"/>
      <c r="FEP44" s="73"/>
      <c r="FEQ44" s="73"/>
      <c r="FER44" s="73"/>
      <c r="FES44" s="73"/>
      <c r="FET44" s="73"/>
      <c r="FEU44" s="73"/>
      <c r="FEV44" s="73"/>
      <c r="FEW44" s="73"/>
      <c r="FEX44" s="73"/>
      <c r="FEY44" s="73"/>
      <c r="FEZ44" s="74"/>
      <c r="FFA44" s="73"/>
      <c r="FFB44" s="73"/>
      <c r="FFC44" s="73"/>
      <c r="FFD44" s="73"/>
      <c r="FFE44" s="73"/>
      <c r="FFF44" s="73"/>
      <c r="FFG44" s="73"/>
      <c r="FFH44" s="73"/>
      <c r="FFI44" s="73"/>
      <c r="FFJ44" s="73"/>
      <c r="FFK44" s="73"/>
      <c r="FFL44" s="73"/>
      <c r="FFM44" s="73"/>
      <c r="FFN44" s="73"/>
      <c r="FFO44" s="73"/>
      <c r="FFP44" s="73"/>
      <c r="FFQ44" s="73"/>
      <c r="FFR44" s="73"/>
      <c r="FFS44" s="73"/>
      <c r="FFT44" s="73"/>
      <c r="FFU44" s="73"/>
      <c r="FFV44" s="73"/>
      <c r="FFW44" s="73"/>
      <c r="FFX44" s="73"/>
      <c r="FFY44" s="73"/>
      <c r="FFZ44" s="74"/>
      <c r="FGA44" s="73"/>
      <c r="FGB44" s="73"/>
      <c r="FGC44" s="73"/>
      <c r="FGD44" s="73"/>
      <c r="FGE44" s="73"/>
      <c r="FGF44" s="73"/>
      <c r="FGG44" s="73"/>
      <c r="FGH44" s="73"/>
      <c r="FGI44" s="73"/>
      <c r="FGJ44" s="73"/>
      <c r="FGK44" s="73"/>
      <c r="FGL44" s="73"/>
      <c r="FGM44" s="73"/>
      <c r="FGN44" s="73"/>
      <c r="FGO44" s="73"/>
      <c r="FGP44" s="73"/>
      <c r="FGQ44" s="73"/>
      <c r="FGR44" s="73"/>
      <c r="FGS44" s="73"/>
      <c r="FGT44" s="73"/>
      <c r="FGU44" s="73"/>
      <c r="FGV44" s="73"/>
      <c r="FGW44" s="73"/>
      <c r="FGX44" s="73"/>
      <c r="FGY44" s="73"/>
      <c r="FGZ44" s="74"/>
      <c r="FHA44" s="73"/>
      <c r="FHB44" s="73"/>
      <c r="FHC44" s="73"/>
      <c r="FHD44" s="73"/>
      <c r="FHE44" s="73"/>
      <c r="FHF44" s="73"/>
      <c r="FHG44" s="73"/>
      <c r="FHH44" s="73"/>
      <c r="FHI44" s="73"/>
      <c r="FHJ44" s="73"/>
      <c r="FHK44" s="73"/>
      <c r="FHL44" s="73"/>
      <c r="FHM44" s="73"/>
      <c r="FHN44" s="73"/>
      <c r="FHO44" s="73"/>
      <c r="FHP44" s="73"/>
      <c r="FHQ44" s="73"/>
      <c r="FHR44" s="73"/>
      <c r="FHS44" s="73"/>
      <c r="FHT44" s="73"/>
      <c r="FHU44" s="73"/>
      <c r="FHV44" s="73"/>
      <c r="FHW44" s="73"/>
      <c r="FHX44" s="73"/>
      <c r="FHY44" s="73"/>
      <c r="FHZ44" s="74"/>
      <c r="FIA44" s="73"/>
      <c r="FIB44" s="73"/>
      <c r="FIC44" s="73"/>
      <c r="FID44" s="73"/>
      <c r="FIE44" s="73"/>
      <c r="FIF44" s="73"/>
      <c r="FIG44" s="73"/>
      <c r="FIH44" s="73"/>
      <c r="FII44" s="73"/>
      <c r="FIJ44" s="73"/>
      <c r="FIK44" s="73"/>
      <c r="FIL44" s="73"/>
      <c r="FIM44" s="73"/>
      <c r="FIN44" s="73"/>
      <c r="FIO44" s="73"/>
      <c r="FIP44" s="73"/>
      <c r="FIQ44" s="73"/>
      <c r="FIR44" s="73"/>
      <c r="FIS44" s="73"/>
      <c r="FIT44" s="73"/>
      <c r="FIU44" s="73"/>
      <c r="FIV44" s="73"/>
      <c r="FIW44" s="73"/>
      <c r="FIX44" s="73"/>
      <c r="FIY44" s="73"/>
      <c r="FIZ44" s="74"/>
      <c r="FJA44" s="73"/>
      <c r="FJB44" s="73"/>
      <c r="FJC44" s="73"/>
      <c r="FJD44" s="73"/>
      <c r="FJE44" s="73"/>
      <c r="FJF44" s="73"/>
      <c r="FJG44" s="73"/>
      <c r="FJH44" s="73"/>
      <c r="FJI44" s="73"/>
      <c r="FJJ44" s="73"/>
      <c r="FJK44" s="73"/>
      <c r="FJL44" s="73"/>
      <c r="FJM44" s="73"/>
      <c r="FJN44" s="73"/>
      <c r="FJO44" s="73"/>
      <c r="FJP44" s="73"/>
      <c r="FJQ44" s="73"/>
      <c r="FJR44" s="73"/>
      <c r="FJS44" s="73"/>
      <c r="FJT44" s="73"/>
      <c r="FJU44" s="73"/>
      <c r="FJV44" s="73"/>
      <c r="FJW44" s="73"/>
      <c r="FJX44" s="73"/>
      <c r="FJY44" s="73"/>
      <c r="FJZ44" s="74"/>
      <c r="FKA44" s="73"/>
      <c r="FKB44" s="73"/>
      <c r="FKC44" s="73"/>
      <c r="FKD44" s="73"/>
      <c r="FKE44" s="73"/>
      <c r="FKF44" s="73"/>
      <c r="FKG44" s="73"/>
      <c r="FKH44" s="73"/>
      <c r="FKI44" s="73"/>
      <c r="FKJ44" s="73"/>
      <c r="FKK44" s="73"/>
      <c r="FKL44" s="73"/>
      <c r="FKM44" s="73"/>
      <c r="FKN44" s="73"/>
      <c r="FKO44" s="73"/>
      <c r="FKP44" s="73"/>
      <c r="FKQ44" s="73"/>
      <c r="FKR44" s="73"/>
      <c r="FKS44" s="73"/>
      <c r="FKT44" s="73"/>
      <c r="FKU44" s="73"/>
      <c r="FKV44" s="73"/>
      <c r="FKW44" s="73"/>
      <c r="FKX44" s="73"/>
      <c r="FKY44" s="73"/>
      <c r="FKZ44" s="74"/>
      <c r="FLA44" s="73"/>
      <c r="FLB44" s="73"/>
      <c r="FLC44" s="73"/>
      <c r="FLD44" s="73"/>
      <c r="FLE44" s="73"/>
      <c r="FLF44" s="73"/>
      <c r="FLG44" s="73"/>
      <c r="FLH44" s="73"/>
      <c r="FLI44" s="73"/>
      <c r="FLJ44" s="73"/>
      <c r="FLK44" s="73"/>
      <c r="FLL44" s="73"/>
      <c r="FLM44" s="73"/>
      <c r="FLN44" s="73"/>
      <c r="FLO44" s="73"/>
      <c r="FLP44" s="73"/>
      <c r="FLQ44" s="73"/>
      <c r="FLR44" s="73"/>
      <c r="FLS44" s="73"/>
      <c r="FLT44" s="73"/>
      <c r="FLU44" s="73"/>
      <c r="FLV44" s="73"/>
      <c r="FLW44" s="73"/>
      <c r="FLX44" s="73"/>
      <c r="FLY44" s="73"/>
      <c r="FLZ44" s="74"/>
      <c r="FMA44" s="73"/>
      <c r="FMB44" s="73"/>
      <c r="FMC44" s="73"/>
      <c r="FMD44" s="73"/>
      <c r="FME44" s="73"/>
      <c r="FMF44" s="73"/>
      <c r="FMG44" s="73"/>
      <c r="FMH44" s="73"/>
      <c r="FMI44" s="73"/>
      <c r="FMJ44" s="73"/>
      <c r="FMK44" s="73"/>
      <c r="FML44" s="73"/>
      <c r="FMM44" s="73"/>
      <c r="FMN44" s="73"/>
      <c r="FMO44" s="73"/>
      <c r="FMP44" s="73"/>
      <c r="FMQ44" s="73"/>
      <c r="FMR44" s="73"/>
      <c r="FMS44" s="73"/>
      <c r="FMT44" s="73"/>
      <c r="FMU44" s="73"/>
      <c r="FMV44" s="73"/>
      <c r="FMW44" s="73"/>
      <c r="FMX44" s="73"/>
      <c r="FMY44" s="73"/>
      <c r="FMZ44" s="74"/>
      <c r="FNA44" s="73"/>
      <c r="FNB44" s="73"/>
      <c r="FNC44" s="73"/>
      <c r="FND44" s="73"/>
      <c r="FNE44" s="73"/>
      <c r="FNF44" s="73"/>
      <c r="FNG44" s="73"/>
      <c r="FNH44" s="73"/>
      <c r="FNI44" s="73"/>
      <c r="FNJ44" s="73"/>
      <c r="FNK44" s="73"/>
      <c r="FNL44" s="73"/>
      <c r="FNM44" s="73"/>
      <c r="FNN44" s="73"/>
      <c r="FNO44" s="73"/>
      <c r="FNP44" s="73"/>
      <c r="FNQ44" s="73"/>
      <c r="FNR44" s="73"/>
      <c r="FNS44" s="73"/>
      <c r="FNT44" s="73"/>
      <c r="FNU44" s="73"/>
      <c r="FNV44" s="73"/>
      <c r="FNW44" s="73"/>
      <c r="FNX44" s="73"/>
      <c r="FNY44" s="73"/>
      <c r="FNZ44" s="74"/>
      <c r="FOA44" s="73"/>
      <c r="FOB44" s="73"/>
      <c r="FOC44" s="73"/>
      <c r="FOD44" s="73"/>
      <c r="FOE44" s="73"/>
      <c r="FOF44" s="73"/>
      <c r="FOG44" s="73"/>
      <c r="FOH44" s="73"/>
      <c r="FOI44" s="73"/>
      <c r="FOJ44" s="73"/>
      <c r="FOK44" s="73"/>
      <c r="FOL44" s="73"/>
      <c r="FOM44" s="73"/>
      <c r="FON44" s="73"/>
      <c r="FOO44" s="73"/>
      <c r="FOP44" s="73"/>
      <c r="FOQ44" s="73"/>
      <c r="FOR44" s="73"/>
      <c r="FOS44" s="73"/>
      <c r="FOT44" s="73"/>
      <c r="FOU44" s="73"/>
      <c r="FOV44" s="73"/>
      <c r="FOW44" s="73"/>
      <c r="FOX44" s="73"/>
      <c r="FOY44" s="73"/>
      <c r="FOZ44" s="74"/>
      <c r="FPA44" s="73"/>
      <c r="FPB44" s="73"/>
      <c r="FPC44" s="73"/>
      <c r="FPD44" s="73"/>
      <c r="FPE44" s="73"/>
      <c r="FPF44" s="73"/>
      <c r="FPG44" s="73"/>
      <c r="FPH44" s="73"/>
      <c r="FPI44" s="73"/>
      <c r="FPJ44" s="73"/>
      <c r="FPK44" s="73"/>
      <c r="FPL44" s="73"/>
      <c r="FPM44" s="73"/>
      <c r="FPN44" s="73"/>
      <c r="FPO44" s="73"/>
      <c r="FPP44" s="73"/>
      <c r="FPQ44" s="73"/>
      <c r="FPR44" s="73"/>
      <c r="FPS44" s="73"/>
      <c r="FPT44" s="73"/>
      <c r="FPU44" s="73"/>
      <c r="FPV44" s="73"/>
      <c r="FPW44" s="73"/>
      <c r="FPX44" s="73"/>
      <c r="FPY44" s="73"/>
      <c r="FPZ44" s="74"/>
      <c r="FQA44" s="73"/>
      <c r="FQB44" s="73"/>
      <c r="FQC44" s="73"/>
      <c r="FQD44" s="73"/>
      <c r="FQE44" s="73"/>
      <c r="FQF44" s="73"/>
      <c r="FQG44" s="73"/>
      <c r="FQH44" s="73"/>
      <c r="FQI44" s="73"/>
      <c r="FQJ44" s="73"/>
      <c r="FQK44" s="73"/>
      <c r="FQL44" s="73"/>
      <c r="FQM44" s="73"/>
      <c r="FQN44" s="73"/>
      <c r="FQO44" s="73"/>
      <c r="FQP44" s="73"/>
      <c r="FQQ44" s="73"/>
      <c r="FQR44" s="73"/>
      <c r="FQS44" s="73"/>
      <c r="FQT44" s="73"/>
      <c r="FQU44" s="73"/>
      <c r="FQV44" s="73"/>
      <c r="FQW44" s="73"/>
      <c r="FQX44" s="73"/>
      <c r="FQY44" s="73"/>
      <c r="FQZ44" s="74"/>
      <c r="FRA44" s="73"/>
      <c r="FRB44" s="73"/>
      <c r="FRC44" s="73"/>
      <c r="FRD44" s="73"/>
      <c r="FRE44" s="73"/>
      <c r="FRF44" s="73"/>
      <c r="FRG44" s="73"/>
      <c r="FRH44" s="73"/>
      <c r="FRI44" s="73"/>
      <c r="FRJ44" s="73"/>
      <c r="FRK44" s="73"/>
      <c r="FRL44" s="73"/>
      <c r="FRM44" s="73"/>
      <c r="FRN44" s="73"/>
      <c r="FRO44" s="73"/>
      <c r="FRP44" s="73"/>
      <c r="FRQ44" s="73"/>
      <c r="FRR44" s="73"/>
      <c r="FRS44" s="73"/>
      <c r="FRT44" s="73"/>
      <c r="FRU44" s="73"/>
      <c r="FRV44" s="73"/>
      <c r="FRW44" s="73"/>
      <c r="FRX44" s="73"/>
      <c r="FRY44" s="73"/>
      <c r="FRZ44" s="74"/>
      <c r="FSA44" s="73"/>
      <c r="FSB44" s="73"/>
      <c r="FSC44" s="73"/>
      <c r="FSD44" s="73"/>
      <c r="FSE44" s="73"/>
      <c r="FSF44" s="73"/>
      <c r="FSG44" s="73"/>
      <c r="FSH44" s="73"/>
      <c r="FSI44" s="73"/>
      <c r="FSJ44" s="73"/>
      <c r="FSK44" s="73"/>
      <c r="FSL44" s="73"/>
      <c r="FSM44" s="73"/>
      <c r="FSN44" s="73"/>
      <c r="FSO44" s="73"/>
      <c r="FSP44" s="73"/>
      <c r="FSQ44" s="73"/>
      <c r="FSR44" s="73"/>
      <c r="FSS44" s="73"/>
      <c r="FST44" s="73"/>
      <c r="FSU44" s="73"/>
      <c r="FSV44" s="73"/>
      <c r="FSW44" s="73"/>
      <c r="FSX44" s="73"/>
      <c r="FSY44" s="73"/>
      <c r="FSZ44" s="74"/>
      <c r="FTA44" s="73"/>
      <c r="FTB44" s="73"/>
      <c r="FTC44" s="73"/>
      <c r="FTD44" s="73"/>
      <c r="FTE44" s="73"/>
      <c r="FTF44" s="73"/>
      <c r="FTG44" s="73"/>
      <c r="FTH44" s="73"/>
      <c r="FTI44" s="73"/>
      <c r="FTJ44" s="73"/>
      <c r="FTK44" s="73"/>
      <c r="FTL44" s="73"/>
      <c r="FTM44" s="73"/>
      <c r="FTN44" s="73"/>
      <c r="FTO44" s="73"/>
      <c r="FTP44" s="73"/>
      <c r="FTQ44" s="73"/>
      <c r="FTR44" s="73"/>
      <c r="FTS44" s="73"/>
      <c r="FTT44" s="73"/>
      <c r="FTU44" s="73"/>
      <c r="FTV44" s="73"/>
      <c r="FTW44" s="73"/>
      <c r="FTX44" s="73"/>
      <c r="FTY44" s="73"/>
      <c r="FTZ44" s="74"/>
      <c r="FUA44" s="73"/>
      <c r="FUB44" s="73"/>
      <c r="FUC44" s="73"/>
      <c r="FUD44" s="73"/>
      <c r="FUE44" s="73"/>
      <c r="FUF44" s="73"/>
      <c r="FUG44" s="73"/>
      <c r="FUH44" s="73"/>
      <c r="FUI44" s="73"/>
      <c r="FUJ44" s="73"/>
      <c r="FUK44" s="73"/>
      <c r="FUL44" s="73"/>
      <c r="FUM44" s="73"/>
      <c r="FUN44" s="73"/>
      <c r="FUO44" s="73"/>
      <c r="FUP44" s="73"/>
      <c r="FUQ44" s="73"/>
      <c r="FUR44" s="73"/>
      <c r="FUS44" s="73"/>
      <c r="FUT44" s="73"/>
      <c r="FUU44" s="73"/>
      <c r="FUV44" s="73"/>
      <c r="FUW44" s="73"/>
      <c r="FUX44" s="73"/>
      <c r="FUY44" s="73"/>
      <c r="FUZ44" s="74"/>
      <c r="FVA44" s="73"/>
      <c r="FVB44" s="73"/>
      <c r="FVC44" s="73"/>
      <c r="FVD44" s="73"/>
      <c r="FVE44" s="73"/>
      <c r="FVF44" s="73"/>
      <c r="FVG44" s="73"/>
      <c r="FVH44" s="73"/>
      <c r="FVI44" s="73"/>
      <c r="FVJ44" s="73"/>
      <c r="FVK44" s="73"/>
      <c r="FVL44" s="73"/>
      <c r="FVM44" s="73"/>
      <c r="FVN44" s="73"/>
      <c r="FVO44" s="73"/>
      <c r="FVP44" s="73"/>
      <c r="FVQ44" s="73"/>
      <c r="FVR44" s="73"/>
      <c r="FVS44" s="73"/>
      <c r="FVT44" s="73"/>
      <c r="FVU44" s="73"/>
      <c r="FVV44" s="73"/>
      <c r="FVW44" s="73"/>
      <c r="FVX44" s="73"/>
      <c r="FVY44" s="73"/>
      <c r="FVZ44" s="74"/>
      <c r="FWA44" s="73"/>
      <c r="FWB44" s="73"/>
      <c r="FWC44" s="73"/>
      <c r="FWD44" s="73"/>
      <c r="FWE44" s="73"/>
      <c r="FWF44" s="73"/>
      <c r="FWG44" s="73"/>
      <c r="FWH44" s="73"/>
      <c r="FWI44" s="73"/>
      <c r="FWJ44" s="73"/>
      <c r="FWK44" s="73"/>
      <c r="FWL44" s="73"/>
      <c r="FWM44" s="73"/>
      <c r="FWN44" s="73"/>
      <c r="FWO44" s="73"/>
      <c r="FWP44" s="73"/>
      <c r="FWQ44" s="73"/>
      <c r="FWR44" s="73"/>
      <c r="FWS44" s="73"/>
      <c r="FWT44" s="73"/>
      <c r="FWU44" s="73"/>
      <c r="FWV44" s="73"/>
      <c r="FWW44" s="73"/>
      <c r="FWX44" s="73"/>
      <c r="FWY44" s="73"/>
      <c r="FWZ44" s="74"/>
      <c r="FXA44" s="73"/>
      <c r="FXB44" s="73"/>
      <c r="FXC44" s="73"/>
      <c r="FXD44" s="73"/>
      <c r="FXE44" s="73"/>
      <c r="FXF44" s="73"/>
      <c r="FXG44" s="73"/>
      <c r="FXH44" s="73"/>
      <c r="FXI44" s="73"/>
      <c r="FXJ44" s="73"/>
      <c r="FXK44" s="73"/>
      <c r="FXL44" s="73"/>
      <c r="FXM44" s="73"/>
      <c r="FXN44" s="73"/>
      <c r="FXO44" s="73"/>
      <c r="FXP44" s="73"/>
      <c r="FXQ44" s="73"/>
      <c r="FXR44" s="73"/>
      <c r="FXS44" s="73"/>
      <c r="FXT44" s="73"/>
      <c r="FXU44" s="73"/>
      <c r="FXV44" s="73"/>
      <c r="FXW44" s="73"/>
      <c r="FXX44" s="73"/>
      <c r="FXY44" s="73"/>
      <c r="FXZ44" s="74"/>
      <c r="FYA44" s="73"/>
      <c r="FYB44" s="73"/>
      <c r="FYC44" s="73"/>
      <c r="FYD44" s="73"/>
      <c r="FYE44" s="73"/>
      <c r="FYF44" s="73"/>
      <c r="FYG44" s="73"/>
      <c r="FYH44" s="73"/>
      <c r="FYI44" s="73"/>
      <c r="FYJ44" s="73"/>
      <c r="FYK44" s="73"/>
      <c r="FYL44" s="73"/>
      <c r="FYM44" s="73"/>
      <c r="FYN44" s="73"/>
      <c r="FYO44" s="73"/>
      <c r="FYP44" s="73"/>
      <c r="FYQ44" s="73"/>
      <c r="FYR44" s="73"/>
      <c r="FYS44" s="73"/>
      <c r="FYT44" s="73"/>
      <c r="FYU44" s="73"/>
      <c r="FYV44" s="73"/>
      <c r="FYW44" s="73"/>
      <c r="FYX44" s="73"/>
      <c r="FYY44" s="73"/>
      <c r="FYZ44" s="74"/>
      <c r="FZA44" s="73"/>
      <c r="FZB44" s="73"/>
      <c r="FZC44" s="73"/>
      <c r="FZD44" s="73"/>
      <c r="FZE44" s="73"/>
      <c r="FZF44" s="73"/>
      <c r="FZG44" s="73"/>
      <c r="FZH44" s="73"/>
      <c r="FZI44" s="73"/>
      <c r="FZJ44" s="73"/>
      <c r="FZK44" s="73"/>
      <c r="FZL44" s="73"/>
      <c r="FZM44" s="73"/>
      <c r="FZN44" s="73"/>
      <c r="FZO44" s="73"/>
      <c r="FZP44" s="73"/>
      <c r="FZQ44" s="73"/>
      <c r="FZR44" s="73"/>
      <c r="FZS44" s="73"/>
      <c r="FZT44" s="73"/>
      <c r="FZU44" s="73"/>
      <c r="FZV44" s="73"/>
      <c r="FZW44" s="73"/>
      <c r="FZX44" s="73"/>
      <c r="FZY44" s="73"/>
      <c r="FZZ44" s="74"/>
      <c r="GAA44" s="73"/>
      <c r="GAB44" s="73"/>
      <c r="GAC44" s="73"/>
      <c r="GAD44" s="73"/>
      <c r="GAE44" s="73"/>
      <c r="GAF44" s="73"/>
      <c r="GAG44" s="73"/>
      <c r="GAH44" s="73"/>
      <c r="GAI44" s="73"/>
      <c r="GAJ44" s="73"/>
      <c r="GAK44" s="73"/>
      <c r="GAL44" s="73"/>
      <c r="GAM44" s="73"/>
      <c r="GAN44" s="73"/>
      <c r="GAO44" s="73"/>
      <c r="GAP44" s="73"/>
      <c r="GAQ44" s="73"/>
      <c r="GAR44" s="73"/>
      <c r="GAS44" s="73"/>
      <c r="GAT44" s="73"/>
      <c r="GAU44" s="73"/>
      <c r="GAV44" s="73"/>
      <c r="GAW44" s="73"/>
      <c r="GAX44" s="73"/>
      <c r="GAY44" s="73"/>
      <c r="GAZ44" s="74"/>
      <c r="GBA44" s="73"/>
      <c r="GBB44" s="73"/>
      <c r="GBC44" s="73"/>
      <c r="GBD44" s="73"/>
      <c r="GBE44" s="73"/>
      <c r="GBF44" s="73"/>
      <c r="GBG44" s="73"/>
      <c r="GBH44" s="73"/>
      <c r="GBI44" s="73"/>
      <c r="GBJ44" s="73"/>
      <c r="GBK44" s="73"/>
      <c r="GBL44" s="73"/>
      <c r="GBM44" s="73"/>
      <c r="GBN44" s="73"/>
      <c r="GBO44" s="73"/>
      <c r="GBP44" s="73"/>
      <c r="GBQ44" s="73"/>
      <c r="GBR44" s="73"/>
      <c r="GBS44" s="73"/>
      <c r="GBT44" s="73"/>
      <c r="GBU44" s="73"/>
      <c r="GBV44" s="73"/>
      <c r="GBW44" s="73"/>
      <c r="GBX44" s="73"/>
      <c r="GBY44" s="73"/>
      <c r="GBZ44" s="74"/>
      <c r="GCA44" s="73"/>
      <c r="GCB44" s="73"/>
      <c r="GCC44" s="73"/>
      <c r="GCD44" s="73"/>
      <c r="GCE44" s="73"/>
      <c r="GCF44" s="73"/>
      <c r="GCG44" s="73"/>
      <c r="GCH44" s="73"/>
      <c r="GCI44" s="73"/>
      <c r="GCJ44" s="73"/>
      <c r="GCK44" s="73"/>
      <c r="GCL44" s="73"/>
      <c r="GCM44" s="73"/>
      <c r="GCN44" s="73"/>
      <c r="GCO44" s="73"/>
      <c r="GCP44" s="73"/>
      <c r="GCQ44" s="73"/>
      <c r="GCR44" s="73"/>
      <c r="GCS44" s="73"/>
      <c r="GCT44" s="73"/>
      <c r="GCU44" s="73"/>
      <c r="GCV44" s="73"/>
      <c r="GCW44" s="73"/>
      <c r="GCX44" s="73"/>
      <c r="GCY44" s="73"/>
      <c r="GCZ44" s="74"/>
      <c r="GDA44" s="73"/>
      <c r="GDB44" s="73"/>
      <c r="GDC44" s="73"/>
      <c r="GDD44" s="73"/>
      <c r="GDE44" s="73"/>
      <c r="GDF44" s="73"/>
      <c r="GDG44" s="73"/>
      <c r="GDH44" s="73"/>
      <c r="GDI44" s="73"/>
      <c r="GDJ44" s="73"/>
      <c r="GDK44" s="73"/>
      <c r="GDL44" s="73"/>
      <c r="GDM44" s="73"/>
      <c r="GDN44" s="73"/>
      <c r="GDO44" s="73"/>
      <c r="GDP44" s="73"/>
      <c r="GDQ44" s="73"/>
      <c r="GDR44" s="73"/>
      <c r="GDS44" s="73"/>
      <c r="GDT44" s="73"/>
      <c r="GDU44" s="73"/>
      <c r="GDV44" s="73"/>
      <c r="GDW44" s="73"/>
      <c r="GDX44" s="73"/>
      <c r="GDY44" s="73"/>
      <c r="GDZ44" s="74"/>
      <c r="GEA44" s="73"/>
      <c r="GEB44" s="73"/>
      <c r="GEC44" s="73"/>
      <c r="GED44" s="73"/>
      <c r="GEE44" s="73"/>
      <c r="GEF44" s="73"/>
      <c r="GEG44" s="73"/>
      <c r="GEH44" s="73"/>
      <c r="GEI44" s="73"/>
      <c r="GEJ44" s="73"/>
      <c r="GEK44" s="73"/>
      <c r="GEL44" s="73"/>
      <c r="GEM44" s="73"/>
      <c r="GEN44" s="73"/>
      <c r="GEO44" s="73"/>
      <c r="GEP44" s="73"/>
      <c r="GEQ44" s="73"/>
      <c r="GER44" s="73"/>
      <c r="GES44" s="73"/>
      <c r="GET44" s="73"/>
      <c r="GEU44" s="73"/>
      <c r="GEV44" s="73"/>
      <c r="GEW44" s="73"/>
      <c r="GEX44" s="73"/>
      <c r="GEY44" s="73"/>
      <c r="GEZ44" s="74"/>
      <c r="GFA44" s="73"/>
      <c r="GFB44" s="73"/>
      <c r="GFC44" s="73"/>
      <c r="GFD44" s="73"/>
      <c r="GFE44" s="73"/>
      <c r="GFF44" s="73"/>
      <c r="GFG44" s="73"/>
      <c r="GFH44" s="73"/>
      <c r="GFI44" s="73"/>
      <c r="GFJ44" s="73"/>
      <c r="GFK44" s="73"/>
      <c r="GFL44" s="73"/>
      <c r="GFM44" s="73"/>
      <c r="GFN44" s="73"/>
      <c r="GFO44" s="73"/>
      <c r="GFP44" s="73"/>
      <c r="GFQ44" s="73"/>
      <c r="GFR44" s="73"/>
      <c r="GFS44" s="73"/>
      <c r="GFT44" s="73"/>
      <c r="GFU44" s="73"/>
      <c r="GFV44" s="73"/>
      <c r="GFW44" s="73"/>
      <c r="GFX44" s="73"/>
      <c r="GFY44" s="73"/>
      <c r="GFZ44" s="74"/>
      <c r="GGA44" s="73"/>
      <c r="GGB44" s="73"/>
      <c r="GGC44" s="73"/>
      <c r="GGD44" s="73"/>
      <c r="GGE44" s="73"/>
      <c r="GGF44" s="73"/>
      <c r="GGG44" s="73"/>
      <c r="GGH44" s="73"/>
      <c r="GGI44" s="73"/>
      <c r="GGJ44" s="73"/>
      <c r="GGK44" s="73"/>
      <c r="GGL44" s="73"/>
      <c r="GGM44" s="73"/>
      <c r="GGN44" s="73"/>
      <c r="GGO44" s="73"/>
      <c r="GGP44" s="73"/>
      <c r="GGQ44" s="73"/>
      <c r="GGR44" s="73"/>
      <c r="GGS44" s="73"/>
      <c r="GGT44" s="73"/>
      <c r="GGU44" s="73"/>
      <c r="GGV44" s="73"/>
      <c r="GGW44" s="73"/>
      <c r="GGX44" s="73"/>
      <c r="GGY44" s="73"/>
      <c r="GGZ44" s="74"/>
      <c r="GHA44" s="73"/>
      <c r="GHB44" s="73"/>
      <c r="GHC44" s="73"/>
      <c r="GHD44" s="73"/>
      <c r="GHE44" s="73"/>
      <c r="GHF44" s="73"/>
      <c r="GHG44" s="73"/>
      <c r="GHH44" s="73"/>
      <c r="GHI44" s="73"/>
      <c r="GHJ44" s="73"/>
      <c r="GHK44" s="73"/>
      <c r="GHL44" s="73"/>
      <c r="GHM44" s="73"/>
      <c r="GHN44" s="73"/>
      <c r="GHO44" s="73"/>
      <c r="GHP44" s="73"/>
      <c r="GHQ44" s="73"/>
      <c r="GHR44" s="73"/>
      <c r="GHS44" s="73"/>
      <c r="GHT44" s="73"/>
      <c r="GHU44" s="73"/>
      <c r="GHV44" s="73"/>
      <c r="GHW44" s="73"/>
      <c r="GHX44" s="73"/>
      <c r="GHY44" s="73"/>
      <c r="GHZ44" s="74"/>
      <c r="GIA44" s="73"/>
      <c r="GIB44" s="73"/>
      <c r="GIC44" s="73"/>
      <c r="GID44" s="73"/>
      <c r="GIE44" s="73"/>
      <c r="GIF44" s="73"/>
      <c r="GIG44" s="73"/>
      <c r="GIH44" s="73"/>
      <c r="GII44" s="73"/>
      <c r="GIJ44" s="73"/>
      <c r="GIK44" s="73"/>
      <c r="GIL44" s="73"/>
      <c r="GIM44" s="73"/>
      <c r="GIN44" s="73"/>
      <c r="GIO44" s="73"/>
      <c r="GIP44" s="73"/>
      <c r="GIQ44" s="73"/>
      <c r="GIR44" s="73"/>
      <c r="GIS44" s="73"/>
      <c r="GIT44" s="73"/>
      <c r="GIU44" s="73"/>
      <c r="GIV44" s="73"/>
      <c r="GIW44" s="73"/>
      <c r="GIX44" s="73"/>
      <c r="GIY44" s="73"/>
      <c r="GIZ44" s="74"/>
      <c r="GJA44" s="73"/>
      <c r="GJB44" s="73"/>
      <c r="GJC44" s="73"/>
      <c r="GJD44" s="73"/>
      <c r="GJE44" s="73"/>
      <c r="GJF44" s="73"/>
      <c r="GJG44" s="73"/>
      <c r="GJH44" s="73"/>
      <c r="GJI44" s="73"/>
      <c r="GJJ44" s="73"/>
      <c r="GJK44" s="73"/>
      <c r="GJL44" s="73"/>
      <c r="GJM44" s="73"/>
      <c r="GJN44" s="73"/>
      <c r="GJO44" s="73"/>
      <c r="GJP44" s="73"/>
      <c r="GJQ44" s="73"/>
      <c r="GJR44" s="73"/>
      <c r="GJS44" s="73"/>
      <c r="GJT44" s="73"/>
      <c r="GJU44" s="73"/>
      <c r="GJV44" s="73"/>
      <c r="GJW44" s="73"/>
      <c r="GJX44" s="73"/>
      <c r="GJY44" s="73"/>
      <c r="GJZ44" s="74"/>
      <c r="GKA44" s="73"/>
      <c r="GKB44" s="73"/>
      <c r="GKC44" s="73"/>
      <c r="GKD44" s="73"/>
      <c r="GKE44" s="73"/>
      <c r="GKF44" s="73"/>
      <c r="GKG44" s="73"/>
      <c r="GKH44" s="73"/>
      <c r="GKI44" s="73"/>
      <c r="GKJ44" s="73"/>
      <c r="GKK44" s="73"/>
      <c r="GKL44" s="73"/>
      <c r="GKM44" s="73"/>
      <c r="GKN44" s="73"/>
      <c r="GKO44" s="73"/>
      <c r="GKP44" s="73"/>
      <c r="GKQ44" s="73"/>
      <c r="GKR44" s="73"/>
      <c r="GKS44" s="73"/>
      <c r="GKT44" s="73"/>
      <c r="GKU44" s="73"/>
      <c r="GKV44" s="73"/>
      <c r="GKW44" s="73"/>
      <c r="GKX44" s="73"/>
      <c r="GKY44" s="73"/>
      <c r="GKZ44" s="74"/>
      <c r="GLA44" s="73"/>
      <c r="GLB44" s="73"/>
      <c r="GLC44" s="73"/>
      <c r="GLD44" s="73"/>
      <c r="GLE44" s="73"/>
      <c r="GLF44" s="73"/>
      <c r="GLG44" s="73"/>
      <c r="GLH44" s="73"/>
      <c r="GLI44" s="73"/>
      <c r="GLJ44" s="73"/>
      <c r="GLK44" s="73"/>
      <c r="GLL44" s="73"/>
      <c r="GLM44" s="73"/>
      <c r="GLN44" s="73"/>
      <c r="GLO44" s="73"/>
      <c r="GLP44" s="73"/>
      <c r="GLQ44" s="73"/>
      <c r="GLR44" s="73"/>
      <c r="GLS44" s="73"/>
      <c r="GLT44" s="73"/>
      <c r="GLU44" s="73"/>
      <c r="GLV44" s="73"/>
      <c r="GLW44" s="73"/>
      <c r="GLX44" s="73"/>
      <c r="GLY44" s="73"/>
      <c r="GLZ44" s="74"/>
      <c r="GMA44" s="73"/>
      <c r="GMB44" s="73"/>
      <c r="GMC44" s="73"/>
      <c r="GMD44" s="73"/>
      <c r="GME44" s="73"/>
      <c r="GMF44" s="73"/>
      <c r="GMG44" s="73"/>
      <c r="GMH44" s="73"/>
      <c r="GMI44" s="73"/>
      <c r="GMJ44" s="73"/>
      <c r="GMK44" s="73"/>
      <c r="GML44" s="73"/>
      <c r="GMM44" s="73"/>
      <c r="GMN44" s="73"/>
      <c r="GMO44" s="73"/>
      <c r="GMP44" s="73"/>
      <c r="GMQ44" s="73"/>
      <c r="GMR44" s="73"/>
      <c r="GMS44" s="73"/>
      <c r="GMT44" s="73"/>
      <c r="GMU44" s="73"/>
      <c r="GMV44" s="73"/>
      <c r="GMW44" s="73"/>
      <c r="GMX44" s="73"/>
      <c r="GMY44" s="73"/>
      <c r="GMZ44" s="74"/>
      <c r="GNA44" s="73"/>
      <c r="GNB44" s="73"/>
      <c r="GNC44" s="73"/>
      <c r="GND44" s="73"/>
      <c r="GNE44" s="73"/>
      <c r="GNF44" s="73"/>
      <c r="GNG44" s="73"/>
      <c r="GNH44" s="73"/>
      <c r="GNI44" s="73"/>
      <c r="GNJ44" s="73"/>
      <c r="GNK44" s="73"/>
      <c r="GNL44" s="73"/>
      <c r="GNM44" s="73"/>
      <c r="GNN44" s="73"/>
      <c r="GNO44" s="73"/>
      <c r="GNP44" s="73"/>
      <c r="GNQ44" s="73"/>
      <c r="GNR44" s="73"/>
      <c r="GNS44" s="73"/>
      <c r="GNT44" s="73"/>
      <c r="GNU44" s="73"/>
      <c r="GNV44" s="73"/>
      <c r="GNW44" s="73"/>
      <c r="GNX44" s="73"/>
      <c r="GNY44" s="73"/>
      <c r="GNZ44" s="74"/>
      <c r="GOA44" s="73"/>
      <c r="GOB44" s="73"/>
      <c r="GOC44" s="73"/>
      <c r="GOD44" s="73"/>
      <c r="GOE44" s="73"/>
      <c r="GOF44" s="73"/>
      <c r="GOG44" s="73"/>
      <c r="GOH44" s="73"/>
      <c r="GOI44" s="73"/>
      <c r="GOJ44" s="73"/>
      <c r="GOK44" s="73"/>
      <c r="GOL44" s="73"/>
      <c r="GOM44" s="73"/>
      <c r="GON44" s="73"/>
      <c r="GOO44" s="73"/>
      <c r="GOP44" s="73"/>
      <c r="GOQ44" s="73"/>
      <c r="GOR44" s="73"/>
      <c r="GOS44" s="73"/>
      <c r="GOT44" s="73"/>
      <c r="GOU44" s="73"/>
      <c r="GOV44" s="73"/>
      <c r="GOW44" s="73"/>
      <c r="GOX44" s="73"/>
      <c r="GOY44" s="73"/>
      <c r="GOZ44" s="74"/>
      <c r="GPA44" s="73"/>
      <c r="GPB44" s="73"/>
      <c r="GPC44" s="73"/>
      <c r="GPD44" s="73"/>
      <c r="GPE44" s="73"/>
      <c r="GPF44" s="73"/>
      <c r="GPG44" s="73"/>
      <c r="GPH44" s="73"/>
      <c r="GPI44" s="73"/>
      <c r="GPJ44" s="73"/>
      <c r="GPK44" s="73"/>
      <c r="GPL44" s="73"/>
      <c r="GPM44" s="73"/>
      <c r="GPN44" s="73"/>
      <c r="GPO44" s="73"/>
      <c r="GPP44" s="73"/>
      <c r="GPQ44" s="73"/>
      <c r="GPR44" s="73"/>
      <c r="GPS44" s="73"/>
      <c r="GPT44" s="73"/>
      <c r="GPU44" s="73"/>
      <c r="GPV44" s="73"/>
      <c r="GPW44" s="73"/>
      <c r="GPX44" s="73"/>
      <c r="GPY44" s="73"/>
      <c r="GPZ44" s="74"/>
      <c r="GQA44" s="73"/>
      <c r="GQB44" s="73"/>
      <c r="GQC44" s="73"/>
      <c r="GQD44" s="73"/>
      <c r="GQE44" s="73"/>
      <c r="GQF44" s="73"/>
      <c r="GQG44" s="73"/>
      <c r="GQH44" s="73"/>
      <c r="GQI44" s="73"/>
      <c r="GQJ44" s="73"/>
      <c r="GQK44" s="73"/>
      <c r="GQL44" s="73"/>
      <c r="GQM44" s="73"/>
      <c r="GQN44" s="73"/>
      <c r="GQO44" s="73"/>
      <c r="GQP44" s="73"/>
      <c r="GQQ44" s="73"/>
      <c r="GQR44" s="73"/>
      <c r="GQS44" s="73"/>
      <c r="GQT44" s="73"/>
      <c r="GQU44" s="73"/>
      <c r="GQV44" s="73"/>
      <c r="GQW44" s="73"/>
      <c r="GQX44" s="73"/>
      <c r="GQY44" s="73"/>
      <c r="GQZ44" s="74"/>
      <c r="GRA44" s="73"/>
      <c r="GRB44" s="73"/>
      <c r="GRC44" s="73"/>
      <c r="GRD44" s="73"/>
      <c r="GRE44" s="73"/>
      <c r="GRF44" s="73"/>
      <c r="GRG44" s="73"/>
      <c r="GRH44" s="73"/>
      <c r="GRI44" s="73"/>
      <c r="GRJ44" s="73"/>
      <c r="GRK44" s="73"/>
      <c r="GRL44" s="73"/>
      <c r="GRM44" s="73"/>
      <c r="GRN44" s="73"/>
      <c r="GRO44" s="73"/>
      <c r="GRP44" s="73"/>
      <c r="GRQ44" s="73"/>
      <c r="GRR44" s="73"/>
      <c r="GRS44" s="73"/>
      <c r="GRT44" s="73"/>
      <c r="GRU44" s="73"/>
      <c r="GRV44" s="73"/>
      <c r="GRW44" s="73"/>
      <c r="GRX44" s="73"/>
      <c r="GRY44" s="73"/>
      <c r="GRZ44" s="74"/>
      <c r="GSA44" s="73"/>
      <c r="GSB44" s="73"/>
      <c r="GSC44" s="73"/>
      <c r="GSD44" s="73"/>
      <c r="GSE44" s="73"/>
      <c r="GSF44" s="73"/>
      <c r="GSG44" s="73"/>
      <c r="GSH44" s="73"/>
      <c r="GSI44" s="73"/>
      <c r="GSJ44" s="73"/>
      <c r="GSK44" s="73"/>
      <c r="GSL44" s="73"/>
      <c r="GSM44" s="73"/>
      <c r="GSN44" s="73"/>
      <c r="GSO44" s="73"/>
      <c r="GSP44" s="73"/>
      <c r="GSQ44" s="73"/>
      <c r="GSR44" s="73"/>
      <c r="GSS44" s="73"/>
      <c r="GST44" s="73"/>
      <c r="GSU44" s="73"/>
      <c r="GSV44" s="73"/>
      <c r="GSW44" s="73"/>
      <c r="GSX44" s="73"/>
      <c r="GSY44" s="73"/>
      <c r="GSZ44" s="74"/>
      <c r="GTA44" s="73"/>
      <c r="GTB44" s="73"/>
      <c r="GTC44" s="73"/>
      <c r="GTD44" s="73"/>
      <c r="GTE44" s="73"/>
      <c r="GTF44" s="73"/>
      <c r="GTG44" s="73"/>
      <c r="GTH44" s="73"/>
      <c r="GTI44" s="73"/>
      <c r="GTJ44" s="73"/>
      <c r="GTK44" s="73"/>
      <c r="GTL44" s="73"/>
      <c r="GTM44" s="73"/>
      <c r="GTN44" s="73"/>
      <c r="GTO44" s="73"/>
      <c r="GTP44" s="73"/>
      <c r="GTQ44" s="73"/>
      <c r="GTR44" s="73"/>
      <c r="GTS44" s="73"/>
      <c r="GTT44" s="73"/>
      <c r="GTU44" s="73"/>
      <c r="GTV44" s="73"/>
      <c r="GTW44" s="73"/>
      <c r="GTX44" s="73"/>
      <c r="GTY44" s="73"/>
      <c r="GTZ44" s="74"/>
      <c r="GUA44" s="73"/>
      <c r="GUB44" s="73"/>
      <c r="GUC44" s="73"/>
      <c r="GUD44" s="73"/>
      <c r="GUE44" s="73"/>
      <c r="GUF44" s="73"/>
      <c r="GUG44" s="73"/>
      <c r="GUH44" s="73"/>
      <c r="GUI44" s="73"/>
      <c r="GUJ44" s="73"/>
      <c r="GUK44" s="73"/>
      <c r="GUL44" s="73"/>
      <c r="GUM44" s="73"/>
      <c r="GUN44" s="73"/>
      <c r="GUO44" s="73"/>
      <c r="GUP44" s="73"/>
      <c r="GUQ44" s="73"/>
      <c r="GUR44" s="73"/>
      <c r="GUS44" s="73"/>
      <c r="GUT44" s="73"/>
      <c r="GUU44" s="73"/>
      <c r="GUV44" s="73"/>
      <c r="GUW44" s="73"/>
      <c r="GUX44" s="73"/>
      <c r="GUY44" s="73"/>
      <c r="GUZ44" s="74"/>
      <c r="GVA44" s="73"/>
      <c r="GVB44" s="73"/>
      <c r="GVC44" s="73"/>
      <c r="GVD44" s="73"/>
      <c r="GVE44" s="73"/>
      <c r="GVF44" s="73"/>
      <c r="GVG44" s="73"/>
      <c r="GVH44" s="73"/>
      <c r="GVI44" s="73"/>
      <c r="GVJ44" s="73"/>
      <c r="GVK44" s="73"/>
      <c r="GVL44" s="73"/>
      <c r="GVM44" s="73"/>
      <c r="GVN44" s="73"/>
      <c r="GVO44" s="73"/>
      <c r="GVP44" s="73"/>
      <c r="GVQ44" s="73"/>
      <c r="GVR44" s="73"/>
      <c r="GVS44" s="73"/>
      <c r="GVT44" s="73"/>
      <c r="GVU44" s="73"/>
      <c r="GVV44" s="73"/>
      <c r="GVW44" s="73"/>
      <c r="GVX44" s="73"/>
      <c r="GVY44" s="73"/>
      <c r="GVZ44" s="74"/>
      <c r="GWA44" s="73"/>
      <c r="GWB44" s="73"/>
      <c r="GWC44" s="73"/>
      <c r="GWD44" s="73"/>
      <c r="GWE44" s="73"/>
      <c r="GWF44" s="73"/>
      <c r="GWG44" s="73"/>
      <c r="GWH44" s="73"/>
      <c r="GWI44" s="73"/>
      <c r="GWJ44" s="73"/>
      <c r="GWK44" s="73"/>
      <c r="GWL44" s="73"/>
      <c r="GWM44" s="73"/>
      <c r="GWN44" s="73"/>
      <c r="GWO44" s="73"/>
      <c r="GWP44" s="73"/>
      <c r="GWQ44" s="73"/>
      <c r="GWR44" s="73"/>
      <c r="GWS44" s="73"/>
      <c r="GWT44" s="73"/>
      <c r="GWU44" s="73"/>
      <c r="GWV44" s="73"/>
      <c r="GWW44" s="73"/>
      <c r="GWX44" s="73"/>
      <c r="GWY44" s="73"/>
      <c r="GWZ44" s="74"/>
      <c r="GXA44" s="73"/>
      <c r="GXB44" s="73"/>
      <c r="GXC44" s="73"/>
      <c r="GXD44" s="73"/>
      <c r="GXE44" s="73"/>
      <c r="GXF44" s="73"/>
      <c r="GXG44" s="73"/>
      <c r="GXH44" s="73"/>
      <c r="GXI44" s="73"/>
      <c r="GXJ44" s="73"/>
      <c r="GXK44" s="73"/>
      <c r="GXL44" s="73"/>
      <c r="GXM44" s="73"/>
      <c r="GXN44" s="73"/>
      <c r="GXO44" s="73"/>
      <c r="GXP44" s="73"/>
      <c r="GXQ44" s="73"/>
      <c r="GXR44" s="73"/>
      <c r="GXS44" s="73"/>
      <c r="GXT44" s="73"/>
      <c r="GXU44" s="73"/>
      <c r="GXV44" s="73"/>
      <c r="GXW44" s="73"/>
      <c r="GXX44" s="73"/>
      <c r="GXY44" s="73"/>
      <c r="GXZ44" s="74"/>
      <c r="GYA44" s="73"/>
      <c r="GYB44" s="73"/>
      <c r="GYC44" s="73"/>
      <c r="GYD44" s="73"/>
      <c r="GYE44" s="73"/>
      <c r="GYF44" s="73"/>
      <c r="GYG44" s="73"/>
      <c r="GYH44" s="73"/>
      <c r="GYI44" s="73"/>
      <c r="GYJ44" s="73"/>
      <c r="GYK44" s="73"/>
      <c r="GYL44" s="73"/>
      <c r="GYM44" s="73"/>
      <c r="GYN44" s="73"/>
      <c r="GYO44" s="73"/>
      <c r="GYP44" s="73"/>
      <c r="GYQ44" s="73"/>
      <c r="GYR44" s="73"/>
      <c r="GYS44" s="73"/>
      <c r="GYT44" s="73"/>
      <c r="GYU44" s="73"/>
      <c r="GYV44" s="73"/>
      <c r="GYW44" s="73"/>
      <c r="GYX44" s="73"/>
      <c r="GYY44" s="73"/>
      <c r="GYZ44" s="74"/>
      <c r="GZA44" s="73"/>
      <c r="GZB44" s="73"/>
      <c r="GZC44" s="73"/>
      <c r="GZD44" s="73"/>
      <c r="GZE44" s="73"/>
      <c r="GZF44" s="73"/>
      <c r="GZG44" s="73"/>
      <c r="GZH44" s="73"/>
      <c r="GZI44" s="73"/>
      <c r="GZJ44" s="73"/>
      <c r="GZK44" s="73"/>
      <c r="GZL44" s="73"/>
      <c r="GZM44" s="73"/>
      <c r="GZN44" s="73"/>
      <c r="GZO44" s="73"/>
      <c r="GZP44" s="73"/>
      <c r="GZQ44" s="73"/>
      <c r="GZR44" s="73"/>
      <c r="GZS44" s="73"/>
      <c r="GZT44" s="73"/>
      <c r="GZU44" s="73"/>
      <c r="GZV44" s="73"/>
      <c r="GZW44" s="73"/>
      <c r="GZX44" s="73"/>
      <c r="GZY44" s="73"/>
      <c r="GZZ44" s="74"/>
      <c r="HAA44" s="73"/>
      <c r="HAB44" s="73"/>
      <c r="HAC44" s="73"/>
      <c r="HAD44" s="73"/>
      <c r="HAE44" s="73"/>
      <c r="HAF44" s="73"/>
      <c r="HAG44" s="73"/>
      <c r="HAH44" s="73"/>
      <c r="HAI44" s="73"/>
      <c r="HAJ44" s="73"/>
      <c r="HAK44" s="73"/>
      <c r="HAL44" s="73"/>
      <c r="HAM44" s="73"/>
      <c r="HAN44" s="73"/>
      <c r="HAO44" s="73"/>
      <c r="HAP44" s="73"/>
      <c r="HAQ44" s="73"/>
      <c r="HAR44" s="73"/>
      <c r="HAS44" s="73"/>
      <c r="HAT44" s="73"/>
      <c r="HAU44" s="73"/>
      <c r="HAV44" s="73"/>
      <c r="HAW44" s="73"/>
      <c r="HAX44" s="73"/>
      <c r="HAY44" s="73"/>
      <c r="HAZ44" s="74"/>
      <c r="HBA44" s="73"/>
      <c r="HBB44" s="73"/>
      <c r="HBC44" s="73"/>
      <c r="HBD44" s="73"/>
      <c r="HBE44" s="73"/>
      <c r="HBF44" s="73"/>
      <c r="HBG44" s="73"/>
      <c r="HBH44" s="73"/>
      <c r="HBI44" s="73"/>
      <c r="HBJ44" s="73"/>
      <c r="HBK44" s="73"/>
      <c r="HBL44" s="73"/>
      <c r="HBM44" s="73"/>
      <c r="HBN44" s="73"/>
      <c r="HBO44" s="73"/>
      <c r="HBP44" s="73"/>
      <c r="HBQ44" s="73"/>
      <c r="HBR44" s="73"/>
      <c r="HBS44" s="73"/>
      <c r="HBT44" s="73"/>
      <c r="HBU44" s="73"/>
      <c r="HBV44" s="73"/>
      <c r="HBW44" s="73"/>
      <c r="HBX44" s="73"/>
      <c r="HBY44" s="73"/>
      <c r="HBZ44" s="74"/>
      <c r="HCA44" s="73"/>
      <c r="HCB44" s="73"/>
      <c r="HCC44" s="73"/>
      <c r="HCD44" s="73"/>
      <c r="HCE44" s="73"/>
      <c r="HCF44" s="73"/>
      <c r="HCG44" s="73"/>
      <c r="HCH44" s="73"/>
      <c r="HCI44" s="73"/>
      <c r="HCJ44" s="73"/>
      <c r="HCK44" s="73"/>
      <c r="HCL44" s="73"/>
      <c r="HCM44" s="73"/>
      <c r="HCN44" s="73"/>
      <c r="HCO44" s="73"/>
      <c r="HCP44" s="73"/>
      <c r="HCQ44" s="73"/>
      <c r="HCR44" s="73"/>
      <c r="HCS44" s="73"/>
      <c r="HCT44" s="73"/>
      <c r="HCU44" s="73"/>
      <c r="HCV44" s="73"/>
      <c r="HCW44" s="73"/>
      <c r="HCX44" s="73"/>
      <c r="HCY44" s="73"/>
      <c r="HCZ44" s="74"/>
      <c r="HDA44" s="73"/>
      <c r="HDB44" s="73"/>
      <c r="HDC44" s="73"/>
      <c r="HDD44" s="73"/>
      <c r="HDE44" s="73"/>
      <c r="HDF44" s="73"/>
      <c r="HDG44" s="73"/>
      <c r="HDH44" s="73"/>
      <c r="HDI44" s="73"/>
      <c r="HDJ44" s="73"/>
      <c r="HDK44" s="73"/>
      <c r="HDL44" s="73"/>
      <c r="HDM44" s="73"/>
      <c r="HDN44" s="73"/>
      <c r="HDO44" s="73"/>
      <c r="HDP44" s="73"/>
      <c r="HDQ44" s="73"/>
      <c r="HDR44" s="73"/>
      <c r="HDS44" s="73"/>
      <c r="HDT44" s="73"/>
      <c r="HDU44" s="73"/>
      <c r="HDV44" s="73"/>
      <c r="HDW44" s="73"/>
      <c r="HDX44" s="73"/>
      <c r="HDY44" s="73"/>
      <c r="HDZ44" s="74"/>
      <c r="HEA44" s="73"/>
      <c r="HEB44" s="73"/>
      <c r="HEC44" s="73"/>
      <c r="HED44" s="73"/>
      <c r="HEE44" s="73"/>
      <c r="HEF44" s="73"/>
      <c r="HEG44" s="73"/>
      <c r="HEH44" s="73"/>
      <c r="HEI44" s="73"/>
      <c r="HEJ44" s="73"/>
      <c r="HEK44" s="73"/>
      <c r="HEL44" s="73"/>
      <c r="HEM44" s="73"/>
      <c r="HEN44" s="73"/>
      <c r="HEO44" s="73"/>
      <c r="HEP44" s="73"/>
      <c r="HEQ44" s="73"/>
      <c r="HER44" s="73"/>
      <c r="HES44" s="73"/>
      <c r="HET44" s="73"/>
      <c r="HEU44" s="73"/>
      <c r="HEV44" s="73"/>
      <c r="HEW44" s="73"/>
      <c r="HEX44" s="73"/>
      <c r="HEY44" s="73"/>
      <c r="HEZ44" s="74"/>
      <c r="HFA44" s="73"/>
      <c r="HFB44" s="73"/>
      <c r="HFC44" s="73"/>
      <c r="HFD44" s="73"/>
      <c r="HFE44" s="73"/>
      <c r="HFF44" s="73"/>
      <c r="HFG44" s="73"/>
      <c r="HFH44" s="73"/>
      <c r="HFI44" s="73"/>
      <c r="HFJ44" s="73"/>
      <c r="HFK44" s="73"/>
      <c r="HFL44" s="73"/>
      <c r="HFM44" s="73"/>
      <c r="HFN44" s="73"/>
      <c r="HFO44" s="73"/>
      <c r="HFP44" s="73"/>
      <c r="HFQ44" s="73"/>
      <c r="HFR44" s="73"/>
      <c r="HFS44" s="73"/>
      <c r="HFT44" s="73"/>
      <c r="HFU44" s="73"/>
      <c r="HFV44" s="73"/>
      <c r="HFW44" s="73"/>
      <c r="HFX44" s="73"/>
      <c r="HFY44" s="73"/>
      <c r="HFZ44" s="74"/>
      <c r="HGA44" s="73"/>
      <c r="HGB44" s="73"/>
      <c r="HGC44" s="73"/>
      <c r="HGD44" s="73"/>
      <c r="HGE44" s="73"/>
      <c r="HGF44" s="73"/>
      <c r="HGG44" s="73"/>
      <c r="HGH44" s="73"/>
      <c r="HGI44" s="73"/>
      <c r="HGJ44" s="73"/>
      <c r="HGK44" s="73"/>
      <c r="HGL44" s="73"/>
      <c r="HGM44" s="73"/>
      <c r="HGN44" s="73"/>
      <c r="HGO44" s="73"/>
      <c r="HGP44" s="73"/>
      <c r="HGQ44" s="73"/>
      <c r="HGR44" s="73"/>
      <c r="HGS44" s="73"/>
      <c r="HGT44" s="73"/>
      <c r="HGU44" s="73"/>
      <c r="HGV44" s="73"/>
      <c r="HGW44" s="73"/>
      <c r="HGX44" s="73"/>
      <c r="HGY44" s="73"/>
      <c r="HGZ44" s="74"/>
      <c r="HHA44" s="73"/>
      <c r="HHB44" s="73"/>
      <c r="HHC44" s="73"/>
      <c r="HHD44" s="73"/>
      <c r="HHE44" s="73"/>
      <c r="HHF44" s="73"/>
      <c r="HHG44" s="73"/>
      <c r="HHH44" s="73"/>
      <c r="HHI44" s="73"/>
      <c r="HHJ44" s="73"/>
      <c r="HHK44" s="73"/>
      <c r="HHL44" s="73"/>
      <c r="HHM44" s="73"/>
      <c r="HHN44" s="73"/>
      <c r="HHO44" s="73"/>
      <c r="HHP44" s="73"/>
      <c r="HHQ44" s="73"/>
      <c r="HHR44" s="73"/>
      <c r="HHS44" s="73"/>
      <c r="HHT44" s="73"/>
      <c r="HHU44" s="73"/>
      <c r="HHV44" s="73"/>
      <c r="HHW44" s="73"/>
      <c r="HHX44" s="73"/>
      <c r="HHY44" s="73"/>
      <c r="HHZ44" s="74"/>
      <c r="HIA44" s="73"/>
      <c r="HIB44" s="73"/>
      <c r="HIC44" s="73"/>
      <c r="HID44" s="73"/>
      <c r="HIE44" s="73"/>
      <c r="HIF44" s="73"/>
      <c r="HIG44" s="73"/>
      <c r="HIH44" s="73"/>
      <c r="HII44" s="73"/>
      <c r="HIJ44" s="73"/>
      <c r="HIK44" s="73"/>
      <c r="HIL44" s="73"/>
      <c r="HIM44" s="73"/>
      <c r="HIN44" s="73"/>
      <c r="HIO44" s="73"/>
      <c r="HIP44" s="73"/>
      <c r="HIQ44" s="73"/>
      <c r="HIR44" s="73"/>
      <c r="HIS44" s="73"/>
      <c r="HIT44" s="73"/>
      <c r="HIU44" s="73"/>
      <c r="HIV44" s="73"/>
      <c r="HIW44" s="73"/>
      <c r="HIX44" s="73"/>
      <c r="HIY44" s="73"/>
      <c r="HIZ44" s="74"/>
      <c r="HJA44" s="73"/>
      <c r="HJB44" s="73"/>
      <c r="HJC44" s="73"/>
      <c r="HJD44" s="73"/>
      <c r="HJE44" s="73"/>
      <c r="HJF44" s="73"/>
      <c r="HJG44" s="73"/>
      <c r="HJH44" s="73"/>
      <c r="HJI44" s="73"/>
      <c r="HJJ44" s="73"/>
      <c r="HJK44" s="73"/>
      <c r="HJL44" s="73"/>
      <c r="HJM44" s="73"/>
      <c r="HJN44" s="73"/>
      <c r="HJO44" s="73"/>
      <c r="HJP44" s="73"/>
      <c r="HJQ44" s="73"/>
      <c r="HJR44" s="73"/>
      <c r="HJS44" s="73"/>
      <c r="HJT44" s="73"/>
      <c r="HJU44" s="73"/>
      <c r="HJV44" s="73"/>
      <c r="HJW44" s="73"/>
      <c r="HJX44" s="73"/>
      <c r="HJY44" s="73"/>
      <c r="HJZ44" s="74"/>
      <c r="HKA44" s="73"/>
      <c r="HKB44" s="73"/>
      <c r="HKC44" s="73"/>
      <c r="HKD44" s="73"/>
      <c r="HKE44" s="73"/>
      <c r="HKF44" s="73"/>
      <c r="HKG44" s="73"/>
      <c r="HKH44" s="73"/>
      <c r="HKI44" s="73"/>
      <c r="HKJ44" s="73"/>
      <c r="HKK44" s="73"/>
      <c r="HKL44" s="73"/>
      <c r="HKM44" s="73"/>
      <c r="HKN44" s="73"/>
      <c r="HKO44" s="73"/>
      <c r="HKP44" s="73"/>
      <c r="HKQ44" s="73"/>
      <c r="HKR44" s="73"/>
      <c r="HKS44" s="73"/>
      <c r="HKT44" s="73"/>
      <c r="HKU44" s="73"/>
      <c r="HKV44" s="73"/>
      <c r="HKW44" s="73"/>
      <c r="HKX44" s="73"/>
      <c r="HKY44" s="73"/>
      <c r="HKZ44" s="74"/>
      <c r="HLA44" s="73"/>
      <c r="HLB44" s="73"/>
      <c r="HLC44" s="73"/>
      <c r="HLD44" s="73"/>
      <c r="HLE44" s="73"/>
      <c r="HLF44" s="73"/>
      <c r="HLG44" s="73"/>
      <c r="HLH44" s="73"/>
      <c r="HLI44" s="73"/>
      <c r="HLJ44" s="73"/>
      <c r="HLK44" s="73"/>
      <c r="HLL44" s="73"/>
      <c r="HLM44" s="73"/>
      <c r="HLN44" s="73"/>
      <c r="HLO44" s="73"/>
      <c r="HLP44" s="73"/>
      <c r="HLQ44" s="73"/>
      <c r="HLR44" s="73"/>
      <c r="HLS44" s="73"/>
      <c r="HLT44" s="73"/>
      <c r="HLU44" s="73"/>
      <c r="HLV44" s="73"/>
      <c r="HLW44" s="73"/>
      <c r="HLX44" s="73"/>
      <c r="HLY44" s="73"/>
      <c r="HLZ44" s="74"/>
      <c r="HMA44" s="73"/>
      <c r="HMB44" s="73"/>
      <c r="HMC44" s="73"/>
      <c r="HMD44" s="73"/>
      <c r="HME44" s="73"/>
      <c r="HMF44" s="73"/>
      <c r="HMG44" s="73"/>
      <c r="HMH44" s="73"/>
      <c r="HMI44" s="73"/>
      <c r="HMJ44" s="73"/>
      <c r="HMK44" s="73"/>
      <c r="HML44" s="73"/>
      <c r="HMM44" s="73"/>
      <c r="HMN44" s="73"/>
      <c r="HMO44" s="73"/>
      <c r="HMP44" s="73"/>
      <c r="HMQ44" s="73"/>
      <c r="HMR44" s="73"/>
      <c r="HMS44" s="73"/>
      <c r="HMT44" s="73"/>
      <c r="HMU44" s="73"/>
      <c r="HMV44" s="73"/>
      <c r="HMW44" s="73"/>
      <c r="HMX44" s="73"/>
      <c r="HMY44" s="73"/>
      <c r="HMZ44" s="74"/>
      <c r="HNA44" s="73"/>
      <c r="HNB44" s="73"/>
      <c r="HNC44" s="73"/>
      <c r="HND44" s="73"/>
      <c r="HNE44" s="73"/>
      <c r="HNF44" s="73"/>
      <c r="HNG44" s="73"/>
      <c r="HNH44" s="73"/>
      <c r="HNI44" s="73"/>
      <c r="HNJ44" s="73"/>
      <c r="HNK44" s="73"/>
      <c r="HNL44" s="73"/>
      <c r="HNM44" s="73"/>
      <c r="HNN44" s="73"/>
      <c r="HNO44" s="73"/>
      <c r="HNP44" s="73"/>
      <c r="HNQ44" s="73"/>
      <c r="HNR44" s="73"/>
      <c r="HNS44" s="73"/>
      <c r="HNT44" s="73"/>
      <c r="HNU44" s="73"/>
      <c r="HNV44" s="73"/>
      <c r="HNW44" s="73"/>
      <c r="HNX44" s="73"/>
      <c r="HNY44" s="73"/>
      <c r="HNZ44" s="74"/>
      <c r="HOA44" s="73"/>
      <c r="HOB44" s="73"/>
      <c r="HOC44" s="73"/>
      <c r="HOD44" s="73"/>
      <c r="HOE44" s="73"/>
      <c r="HOF44" s="73"/>
      <c r="HOG44" s="73"/>
      <c r="HOH44" s="73"/>
      <c r="HOI44" s="73"/>
      <c r="HOJ44" s="73"/>
      <c r="HOK44" s="73"/>
      <c r="HOL44" s="73"/>
      <c r="HOM44" s="73"/>
      <c r="HON44" s="73"/>
      <c r="HOO44" s="73"/>
      <c r="HOP44" s="73"/>
      <c r="HOQ44" s="73"/>
      <c r="HOR44" s="73"/>
      <c r="HOS44" s="73"/>
      <c r="HOT44" s="73"/>
      <c r="HOU44" s="73"/>
      <c r="HOV44" s="73"/>
      <c r="HOW44" s="73"/>
      <c r="HOX44" s="73"/>
      <c r="HOY44" s="73"/>
      <c r="HOZ44" s="74"/>
      <c r="HPA44" s="73"/>
      <c r="HPB44" s="73"/>
      <c r="HPC44" s="73"/>
      <c r="HPD44" s="73"/>
      <c r="HPE44" s="73"/>
      <c r="HPF44" s="73"/>
      <c r="HPG44" s="73"/>
      <c r="HPH44" s="73"/>
      <c r="HPI44" s="73"/>
      <c r="HPJ44" s="73"/>
      <c r="HPK44" s="73"/>
      <c r="HPL44" s="73"/>
      <c r="HPM44" s="73"/>
      <c r="HPN44" s="73"/>
      <c r="HPO44" s="73"/>
      <c r="HPP44" s="73"/>
      <c r="HPQ44" s="73"/>
      <c r="HPR44" s="73"/>
      <c r="HPS44" s="73"/>
      <c r="HPT44" s="73"/>
      <c r="HPU44" s="73"/>
      <c r="HPV44" s="73"/>
      <c r="HPW44" s="73"/>
      <c r="HPX44" s="73"/>
      <c r="HPY44" s="73"/>
      <c r="HPZ44" s="74"/>
      <c r="HQA44" s="73"/>
      <c r="HQB44" s="73"/>
      <c r="HQC44" s="73"/>
      <c r="HQD44" s="73"/>
      <c r="HQE44" s="73"/>
      <c r="HQF44" s="73"/>
      <c r="HQG44" s="73"/>
      <c r="HQH44" s="73"/>
      <c r="HQI44" s="73"/>
      <c r="HQJ44" s="73"/>
      <c r="HQK44" s="73"/>
      <c r="HQL44" s="73"/>
      <c r="HQM44" s="73"/>
      <c r="HQN44" s="73"/>
      <c r="HQO44" s="73"/>
      <c r="HQP44" s="73"/>
      <c r="HQQ44" s="73"/>
      <c r="HQR44" s="73"/>
      <c r="HQS44" s="73"/>
      <c r="HQT44" s="73"/>
      <c r="HQU44" s="73"/>
      <c r="HQV44" s="73"/>
      <c r="HQW44" s="73"/>
      <c r="HQX44" s="73"/>
      <c r="HQY44" s="73"/>
      <c r="HQZ44" s="74"/>
      <c r="HRA44" s="73"/>
      <c r="HRB44" s="73"/>
      <c r="HRC44" s="73"/>
      <c r="HRD44" s="73"/>
      <c r="HRE44" s="73"/>
      <c r="HRF44" s="73"/>
      <c r="HRG44" s="73"/>
      <c r="HRH44" s="73"/>
      <c r="HRI44" s="73"/>
      <c r="HRJ44" s="73"/>
      <c r="HRK44" s="73"/>
      <c r="HRL44" s="73"/>
      <c r="HRM44" s="73"/>
      <c r="HRN44" s="73"/>
      <c r="HRO44" s="73"/>
      <c r="HRP44" s="73"/>
      <c r="HRQ44" s="73"/>
      <c r="HRR44" s="73"/>
      <c r="HRS44" s="73"/>
      <c r="HRT44" s="73"/>
      <c r="HRU44" s="73"/>
      <c r="HRV44" s="73"/>
      <c r="HRW44" s="73"/>
      <c r="HRX44" s="73"/>
      <c r="HRY44" s="73"/>
      <c r="HRZ44" s="74"/>
      <c r="HSA44" s="73"/>
      <c r="HSB44" s="73"/>
      <c r="HSC44" s="73"/>
      <c r="HSD44" s="73"/>
      <c r="HSE44" s="73"/>
      <c r="HSF44" s="73"/>
      <c r="HSG44" s="73"/>
      <c r="HSH44" s="73"/>
      <c r="HSI44" s="73"/>
      <c r="HSJ44" s="73"/>
      <c r="HSK44" s="73"/>
      <c r="HSL44" s="73"/>
      <c r="HSM44" s="73"/>
      <c r="HSN44" s="73"/>
      <c r="HSO44" s="73"/>
      <c r="HSP44" s="73"/>
      <c r="HSQ44" s="73"/>
      <c r="HSR44" s="73"/>
      <c r="HSS44" s="73"/>
      <c r="HST44" s="73"/>
      <c r="HSU44" s="73"/>
      <c r="HSV44" s="73"/>
      <c r="HSW44" s="73"/>
      <c r="HSX44" s="73"/>
      <c r="HSY44" s="73"/>
      <c r="HSZ44" s="74"/>
      <c r="HTA44" s="73"/>
      <c r="HTB44" s="73"/>
      <c r="HTC44" s="73"/>
      <c r="HTD44" s="73"/>
      <c r="HTE44" s="73"/>
      <c r="HTF44" s="73"/>
      <c r="HTG44" s="73"/>
      <c r="HTH44" s="73"/>
      <c r="HTI44" s="73"/>
      <c r="HTJ44" s="73"/>
      <c r="HTK44" s="73"/>
      <c r="HTL44" s="73"/>
      <c r="HTM44" s="73"/>
      <c r="HTN44" s="73"/>
      <c r="HTO44" s="73"/>
      <c r="HTP44" s="73"/>
      <c r="HTQ44" s="73"/>
      <c r="HTR44" s="73"/>
      <c r="HTS44" s="73"/>
      <c r="HTT44" s="73"/>
      <c r="HTU44" s="73"/>
      <c r="HTV44" s="73"/>
      <c r="HTW44" s="73"/>
      <c r="HTX44" s="73"/>
      <c r="HTY44" s="73"/>
      <c r="HTZ44" s="74"/>
      <c r="HUA44" s="73"/>
      <c r="HUB44" s="73"/>
      <c r="HUC44" s="73"/>
      <c r="HUD44" s="73"/>
      <c r="HUE44" s="73"/>
      <c r="HUF44" s="73"/>
      <c r="HUG44" s="73"/>
      <c r="HUH44" s="73"/>
      <c r="HUI44" s="73"/>
      <c r="HUJ44" s="73"/>
      <c r="HUK44" s="73"/>
      <c r="HUL44" s="73"/>
      <c r="HUM44" s="73"/>
      <c r="HUN44" s="73"/>
      <c r="HUO44" s="73"/>
      <c r="HUP44" s="73"/>
      <c r="HUQ44" s="73"/>
      <c r="HUR44" s="73"/>
      <c r="HUS44" s="73"/>
      <c r="HUT44" s="73"/>
      <c r="HUU44" s="73"/>
      <c r="HUV44" s="73"/>
      <c r="HUW44" s="73"/>
      <c r="HUX44" s="73"/>
      <c r="HUY44" s="73"/>
      <c r="HUZ44" s="74"/>
      <c r="HVA44" s="73"/>
      <c r="HVB44" s="73"/>
      <c r="HVC44" s="73"/>
      <c r="HVD44" s="73"/>
      <c r="HVE44" s="73"/>
      <c r="HVF44" s="73"/>
      <c r="HVG44" s="73"/>
      <c r="HVH44" s="73"/>
      <c r="HVI44" s="73"/>
      <c r="HVJ44" s="73"/>
      <c r="HVK44" s="73"/>
      <c r="HVL44" s="73"/>
      <c r="HVM44" s="73"/>
      <c r="HVN44" s="73"/>
      <c r="HVO44" s="73"/>
      <c r="HVP44" s="73"/>
      <c r="HVQ44" s="73"/>
      <c r="HVR44" s="73"/>
      <c r="HVS44" s="73"/>
      <c r="HVT44" s="73"/>
      <c r="HVU44" s="73"/>
      <c r="HVV44" s="73"/>
      <c r="HVW44" s="73"/>
      <c r="HVX44" s="73"/>
      <c r="HVY44" s="73"/>
      <c r="HVZ44" s="74"/>
      <c r="HWA44" s="73"/>
      <c r="HWB44" s="73"/>
      <c r="HWC44" s="73"/>
      <c r="HWD44" s="73"/>
      <c r="HWE44" s="73"/>
      <c r="HWF44" s="73"/>
      <c r="HWG44" s="73"/>
      <c r="HWH44" s="73"/>
      <c r="HWI44" s="73"/>
      <c r="HWJ44" s="73"/>
      <c r="HWK44" s="73"/>
      <c r="HWL44" s="73"/>
      <c r="HWM44" s="73"/>
      <c r="HWN44" s="73"/>
      <c r="HWO44" s="73"/>
      <c r="HWP44" s="73"/>
      <c r="HWQ44" s="73"/>
      <c r="HWR44" s="73"/>
      <c r="HWS44" s="73"/>
      <c r="HWT44" s="73"/>
      <c r="HWU44" s="73"/>
      <c r="HWV44" s="73"/>
      <c r="HWW44" s="73"/>
      <c r="HWX44" s="73"/>
      <c r="HWY44" s="73"/>
      <c r="HWZ44" s="74"/>
      <c r="HXA44" s="73"/>
      <c r="HXB44" s="73"/>
      <c r="HXC44" s="73"/>
      <c r="HXD44" s="73"/>
      <c r="HXE44" s="73"/>
      <c r="HXF44" s="73"/>
      <c r="HXG44" s="73"/>
      <c r="HXH44" s="73"/>
      <c r="HXI44" s="73"/>
      <c r="HXJ44" s="73"/>
      <c r="HXK44" s="73"/>
      <c r="HXL44" s="73"/>
      <c r="HXM44" s="73"/>
      <c r="HXN44" s="73"/>
      <c r="HXO44" s="73"/>
      <c r="HXP44" s="73"/>
      <c r="HXQ44" s="73"/>
      <c r="HXR44" s="73"/>
      <c r="HXS44" s="73"/>
      <c r="HXT44" s="73"/>
      <c r="HXU44" s="73"/>
      <c r="HXV44" s="73"/>
      <c r="HXW44" s="73"/>
      <c r="HXX44" s="73"/>
      <c r="HXY44" s="73"/>
      <c r="HXZ44" s="74"/>
      <c r="HYA44" s="73"/>
      <c r="HYB44" s="73"/>
      <c r="HYC44" s="73"/>
      <c r="HYD44" s="73"/>
      <c r="HYE44" s="73"/>
      <c r="HYF44" s="73"/>
      <c r="HYG44" s="73"/>
      <c r="HYH44" s="73"/>
      <c r="HYI44" s="73"/>
      <c r="HYJ44" s="73"/>
      <c r="HYK44" s="73"/>
      <c r="HYL44" s="73"/>
      <c r="HYM44" s="73"/>
      <c r="HYN44" s="73"/>
      <c r="HYO44" s="73"/>
      <c r="HYP44" s="73"/>
      <c r="HYQ44" s="73"/>
      <c r="HYR44" s="73"/>
      <c r="HYS44" s="73"/>
      <c r="HYT44" s="73"/>
      <c r="HYU44" s="73"/>
      <c r="HYV44" s="73"/>
      <c r="HYW44" s="73"/>
      <c r="HYX44" s="73"/>
      <c r="HYY44" s="73"/>
      <c r="HYZ44" s="74"/>
      <c r="HZA44" s="73"/>
      <c r="HZB44" s="73"/>
      <c r="HZC44" s="73"/>
      <c r="HZD44" s="73"/>
      <c r="HZE44" s="73"/>
      <c r="HZF44" s="73"/>
      <c r="HZG44" s="73"/>
      <c r="HZH44" s="73"/>
      <c r="HZI44" s="73"/>
      <c r="HZJ44" s="73"/>
      <c r="HZK44" s="73"/>
      <c r="HZL44" s="73"/>
      <c r="HZM44" s="73"/>
      <c r="HZN44" s="73"/>
      <c r="HZO44" s="73"/>
      <c r="HZP44" s="73"/>
      <c r="HZQ44" s="73"/>
      <c r="HZR44" s="73"/>
      <c r="HZS44" s="73"/>
      <c r="HZT44" s="73"/>
      <c r="HZU44" s="73"/>
      <c r="HZV44" s="73"/>
      <c r="HZW44" s="73"/>
      <c r="HZX44" s="73"/>
      <c r="HZY44" s="73"/>
      <c r="HZZ44" s="74"/>
      <c r="IAA44" s="73"/>
      <c r="IAB44" s="73"/>
      <c r="IAC44" s="73"/>
      <c r="IAD44" s="73"/>
      <c r="IAE44" s="73"/>
      <c r="IAF44" s="73"/>
      <c r="IAG44" s="73"/>
      <c r="IAH44" s="73"/>
      <c r="IAI44" s="73"/>
      <c r="IAJ44" s="73"/>
      <c r="IAK44" s="73"/>
      <c r="IAL44" s="73"/>
      <c r="IAM44" s="73"/>
      <c r="IAN44" s="73"/>
      <c r="IAO44" s="73"/>
      <c r="IAP44" s="73"/>
      <c r="IAQ44" s="73"/>
      <c r="IAR44" s="73"/>
      <c r="IAS44" s="73"/>
      <c r="IAT44" s="73"/>
      <c r="IAU44" s="73"/>
      <c r="IAV44" s="73"/>
      <c r="IAW44" s="73"/>
      <c r="IAX44" s="73"/>
      <c r="IAY44" s="73"/>
      <c r="IAZ44" s="74"/>
      <c r="IBA44" s="73"/>
      <c r="IBB44" s="73"/>
      <c r="IBC44" s="73"/>
      <c r="IBD44" s="73"/>
      <c r="IBE44" s="73"/>
      <c r="IBF44" s="73"/>
      <c r="IBG44" s="73"/>
      <c r="IBH44" s="73"/>
      <c r="IBI44" s="73"/>
      <c r="IBJ44" s="73"/>
      <c r="IBK44" s="73"/>
      <c r="IBL44" s="73"/>
      <c r="IBM44" s="73"/>
      <c r="IBN44" s="73"/>
      <c r="IBO44" s="73"/>
      <c r="IBP44" s="73"/>
      <c r="IBQ44" s="73"/>
      <c r="IBR44" s="73"/>
      <c r="IBS44" s="73"/>
      <c r="IBT44" s="73"/>
      <c r="IBU44" s="73"/>
      <c r="IBV44" s="73"/>
      <c r="IBW44" s="73"/>
      <c r="IBX44" s="73"/>
      <c r="IBY44" s="73"/>
      <c r="IBZ44" s="74"/>
      <c r="ICA44" s="73"/>
      <c r="ICB44" s="73"/>
      <c r="ICC44" s="73"/>
      <c r="ICD44" s="73"/>
      <c r="ICE44" s="73"/>
      <c r="ICF44" s="73"/>
      <c r="ICG44" s="73"/>
      <c r="ICH44" s="73"/>
      <c r="ICI44" s="73"/>
      <c r="ICJ44" s="73"/>
      <c r="ICK44" s="73"/>
      <c r="ICL44" s="73"/>
      <c r="ICM44" s="73"/>
      <c r="ICN44" s="73"/>
      <c r="ICO44" s="73"/>
      <c r="ICP44" s="73"/>
      <c r="ICQ44" s="73"/>
      <c r="ICR44" s="73"/>
      <c r="ICS44" s="73"/>
      <c r="ICT44" s="73"/>
      <c r="ICU44" s="73"/>
      <c r="ICV44" s="73"/>
      <c r="ICW44" s="73"/>
      <c r="ICX44" s="73"/>
      <c r="ICY44" s="73"/>
      <c r="ICZ44" s="74"/>
      <c r="IDA44" s="73"/>
      <c r="IDB44" s="73"/>
      <c r="IDC44" s="73"/>
      <c r="IDD44" s="73"/>
      <c r="IDE44" s="73"/>
      <c r="IDF44" s="73"/>
      <c r="IDG44" s="73"/>
      <c r="IDH44" s="73"/>
      <c r="IDI44" s="73"/>
      <c r="IDJ44" s="73"/>
      <c r="IDK44" s="73"/>
      <c r="IDL44" s="73"/>
      <c r="IDM44" s="73"/>
      <c r="IDN44" s="73"/>
      <c r="IDO44" s="73"/>
      <c r="IDP44" s="73"/>
      <c r="IDQ44" s="73"/>
      <c r="IDR44" s="73"/>
      <c r="IDS44" s="73"/>
      <c r="IDT44" s="73"/>
      <c r="IDU44" s="73"/>
      <c r="IDV44" s="73"/>
      <c r="IDW44" s="73"/>
      <c r="IDX44" s="73"/>
      <c r="IDY44" s="73"/>
      <c r="IDZ44" s="74"/>
      <c r="IEA44" s="73"/>
      <c r="IEB44" s="73"/>
      <c r="IEC44" s="73"/>
      <c r="IED44" s="73"/>
      <c r="IEE44" s="73"/>
      <c r="IEF44" s="73"/>
      <c r="IEG44" s="73"/>
      <c r="IEH44" s="73"/>
      <c r="IEI44" s="73"/>
      <c r="IEJ44" s="73"/>
      <c r="IEK44" s="73"/>
      <c r="IEL44" s="73"/>
      <c r="IEM44" s="73"/>
      <c r="IEN44" s="73"/>
      <c r="IEO44" s="73"/>
      <c r="IEP44" s="73"/>
      <c r="IEQ44" s="73"/>
      <c r="IER44" s="73"/>
      <c r="IES44" s="73"/>
      <c r="IET44" s="73"/>
      <c r="IEU44" s="73"/>
      <c r="IEV44" s="73"/>
      <c r="IEW44" s="73"/>
      <c r="IEX44" s="73"/>
      <c r="IEY44" s="73"/>
      <c r="IEZ44" s="74"/>
      <c r="IFA44" s="73"/>
      <c r="IFB44" s="73"/>
      <c r="IFC44" s="73"/>
      <c r="IFD44" s="73"/>
      <c r="IFE44" s="73"/>
      <c r="IFF44" s="73"/>
      <c r="IFG44" s="73"/>
      <c r="IFH44" s="73"/>
      <c r="IFI44" s="73"/>
      <c r="IFJ44" s="73"/>
      <c r="IFK44" s="73"/>
      <c r="IFL44" s="73"/>
      <c r="IFM44" s="73"/>
      <c r="IFN44" s="73"/>
      <c r="IFO44" s="73"/>
      <c r="IFP44" s="73"/>
      <c r="IFQ44" s="73"/>
      <c r="IFR44" s="73"/>
      <c r="IFS44" s="73"/>
      <c r="IFT44" s="73"/>
      <c r="IFU44" s="73"/>
      <c r="IFV44" s="73"/>
      <c r="IFW44" s="73"/>
      <c r="IFX44" s="73"/>
      <c r="IFY44" s="73"/>
      <c r="IFZ44" s="74"/>
      <c r="IGA44" s="73"/>
      <c r="IGB44" s="73"/>
      <c r="IGC44" s="73"/>
      <c r="IGD44" s="73"/>
      <c r="IGE44" s="73"/>
      <c r="IGF44" s="73"/>
      <c r="IGG44" s="73"/>
      <c r="IGH44" s="73"/>
      <c r="IGI44" s="73"/>
      <c r="IGJ44" s="73"/>
      <c r="IGK44" s="73"/>
      <c r="IGL44" s="73"/>
      <c r="IGM44" s="73"/>
      <c r="IGN44" s="73"/>
      <c r="IGO44" s="73"/>
      <c r="IGP44" s="73"/>
      <c r="IGQ44" s="73"/>
      <c r="IGR44" s="73"/>
      <c r="IGS44" s="73"/>
      <c r="IGT44" s="73"/>
      <c r="IGU44" s="73"/>
      <c r="IGV44" s="73"/>
      <c r="IGW44" s="73"/>
      <c r="IGX44" s="73"/>
      <c r="IGY44" s="73"/>
      <c r="IGZ44" s="74"/>
      <c r="IHA44" s="73"/>
      <c r="IHB44" s="73"/>
      <c r="IHC44" s="73"/>
      <c r="IHD44" s="73"/>
      <c r="IHE44" s="73"/>
      <c r="IHF44" s="73"/>
      <c r="IHG44" s="73"/>
      <c r="IHH44" s="73"/>
      <c r="IHI44" s="73"/>
      <c r="IHJ44" s="73"/>
      <c r="IHK44" s="73"/>
      <c r="IHL44" s="73"/>
      <c r="IHM44" s="73"/>
      <c r="IHN44" s="73"/>
      <c r="IHO44" s="73"/>
      <c r="IHP44" s="73"/>
      <c r="IHQ44" s="73"/>
      <c r="IHR44" s="73"/>
      <c r="IHS44" s="73"/>
      <c r="IHT44" s="73"/>
      <c r="IHU44" s="73"/>
      <c r="IHV44" s="73"/>
      <c r="IHW44" s="73"/>
      <c r="IHX44" s="73"/>
      <c r="IHY44" s="73"/>
      <c r="IHZ44" s="74"/>
      <c r="IIA44" s="73"/>
      <c r="IIB44" s="73"/>
      <c r="IIC44" s="73"/>
      <c r="IID44" s="73"/>
      <c r="IIE44" s="73"/>
      <c r="IIF44" s="73"/>
      <c r="IIG44" s="73"/>
      <c r="IIH44" s="73"/>
      <c r="III44" s="73"/>
      <c r="IIJ44" s="73"/>
      <c r="IIK44" s="73"/>
      <c r="IIL44" s="73"/>
      <c r="IIM44" s="73"/>
      <c r="IIN44" s="73"/>
      <c r="IIO44" s="73"/>
      <c r="IIP44" s="73"/>
      <c r="IIQ44" s="73"/>
      <c r="IIR44" s="73"/>
      <c r="IIS44" s="73"/>
      <c r="IIT44" s="73"/>
      <c r="IIU44" s="73"/>
      <c r="IIV44" s="73"/>
      <c r="IIW44" s="73"/>
      <c r="IIX44" s="73"/>
      <c r="IIY44" s="73"/>
      <c r="IIZ44" s="74"/>
      <c r="IJA44" s="73"/>
      <c r="IJB44" s="73"/>
      <c r="IJC44" s="73"/>
      <c r="IJD44" s="73"/>
      <c r="IJE44" s="73"/>
      <c r="IJF44" s="73"/>
      <c r="IJG44" s="73"/>
      <c r="IJH44" s="73"/>
      <c r="IJI44" s="73"/>
      <c r="IJJ44" s="73"/>
      <c r="IJK44" s="73"/>
      <c r="IJL44" s="73"/>
      <c r="IJM44" s="73"/>
      <c r="IJN44" s="73"/>
      <c r="IJO44" s="73"/>
      <c r="IJP44" s="73"/>
      <c r="IJQ44" s="73"/>
      <c r="IJR44" s="73"/>
      <c r="IJS44" s="73"/>
      <c r="IJT44" s="73"/>
      <c r="IJU44" s="73"/>
      <c r="IJV44" s="73"/>
      <c r="IJW44" s="73"/>
      <c r="IJX44" s="73"/>
      <c r="IJY44" s="73"/>
      <c r="IJZ44" s="74"/>
      <c r="IKA44" s="73"/>
      <c r="IKB44" s="73"/>
      <c r="IKC44" s="73"/>
      <c r="IKD44" s="73"/>
      <c r="IKE44" s="73"/>
      <c r="IKF44" s="73"/>
      <c r="IKG44" s="73"/>
      <c r="IKH44" s="73"/>
      <c r="IKI44" s="73"/>
      <c r="IKJ44" s="73"/>
      <c r="IKK44" s="73"/>
      <c r="IKL44" s="73"/>
      <c r="IKM44" s="73"/>
      <c r="IKN44" s="73"/>
      <c r="IKO44" s="73"/>
      <c r="IKP44" s="73"/>
      <c r="IKQ44" s="73"/>
      <c r="IKR44" s="73"/>
      <c r="IKS44" s="73"/>
      <c r="IKT44" s="73"/>
      <c r="IKU44" s="73"/>
      <c r="IKV44" s="73"/>
      <c r="IKW44" s="73"/>
      <c r="IKX44" s="73"/>
      <c r="IKY44" s="73"/>
      <c r="IKZ44" s="74"/>
      <c r="ILA44" s="73"/>
      <c r="ILB44" s="73"/>
      <c r="ILC44" s="73"/>
      <c r="ILD44" s="73"/>
      <c r="ILE44" s="73"/>
      <c r="ILF44" s="73"/>
      <c r="ILG44" s="73"/>
      <c r="ILH44" s="73"/>
      <c r="ILI44" s="73"/>
      <c r="ILJ44" s="73"/>
      <c r="ILK44" s="73"/>
      <c r="ILL44" s="73"/>
      <c r="ILM44" s="73"/>
      <c r="ILN44" s="73"/>
      <c r="ILO44" s="73"/>
      <c r="ILP44" s="73"/>
      <c r="ILQ44" s="73"/>
      <c r="ILR44" s="73"/>
      <c r="ILS44" s="73"/>
      <c r="ILT44" s="73"/>
      <c r="ILU44" s="73"/>
      <c r="ILV44" s="73"/>
      <c r="ILW44" s="73"/>
      <c r="ILX44" s="73"/>
      <c r="ILY44" s="73"/>
      <c r="ILZ44" s="74"/>
      <c r="IMA44" s="73"/>
      <c r="IMB44" s="73"/>
      <c r="IMC44" s="73"/>
      <c r="IMD44" s="73"/>
      <c r="IME44" s="73"/>
      <c r="IMF44" s="73"/>
      <c r="IMG44" s="73"/>
      <c r="IMH44" s="73"/>
      <c r="IMI44" s="73"/>
      <c r="IMJ44" s="73"/>
      <c r="IMK44" s="73"/>
      <c r="IML44" s="73"/>
      <c r="IMM44" s="73"/>
      <c r="IMN44" s="73"/>
      <c r="IMO44" s="73"/>
      <c r="IMP44" s="73"/>
      <c r="IMQ44" s="73"/>
      <c r="IMR44" s="73"/>
      <c r="IMS44" s="73"/>
      <c r="IMT44" s="73"/>
      <c r="IMU44" s="73"/>
      <c r="IMV44" s="73"/>
      <c r="IMW44" s="73"/>
      <c r="IMX44" s="73"/>
      <c r="IMY44" s="73"/>
      <c r="IMZ44" s="74"/>
      <c r="INA44" s="73"/>
      <c r="INB44" s="73"/>
      <c r="INC44" s="73"/>
      <c r="IND44" s="73"/>
      <c r="INE44" s="73"/>
      <c r="INF44" s="73"/>
      <c r="ING44" s="73"/>
      <c r="INH44" s="73"/>
      <c r="INI44" s="73"/>
      <c r="INJ44" s="73"/>
      <c r="INK44" s="73"/>
      <c r="INL44" s="73"/>
      <c r="INM44" s="73"/>
      <c r="INN44" s="73"/>
      <c r="INO44" s="73"/>
      <c r="INP44" s="73"/>
      <c r="INQ44" s="73"/>
      <c r="INR44" s="73"/>
      <c r="INS44" s="73"/>
      <c r="INT44" s="73"/>
      <c r="INU44" s="73"/>
      <c r="INV44" s="73"/>
      <c r="INW44" s="73"/>
      <c r="INX44" s="73"/>
      <c r="INY44" s="73"/>
      <c r="INZ44" s="74"/>
      <c r="IOA44" s="73"/>
      <c r="IOB44" s="73"/>
      <c r="IOC44" s="73"/>
      <c r="IOD44" s="73"/>
      <c r="IOE44" s="73"/>
      <c r="IOF44" s="73"/>
      <c r="IOG44" s="73"/>
      <c r="IOH44" s="73"/>
      <c r="IOI44" s="73"/>
      <c r="IOJ44" s="73"/>
      <c r="IOK44" s="73"/>
      <c r="IOL44" s="73"/>
      <c r="IOM44" s="73"/>
      <c r="ION44" s="73"/>
      <c r="IOO44" s="73"/>
      <c r="IOP44" s="73"/>
      <c r="IOQ44" s="73"/>
      <c r="IOR44" s="73"/>
      <c r="IOS44" s="73"/>
      <c r="IOT44" s="73"/>
      <c r="IOU44" s="73"/>
      <c r="IOV44" s="73"/>
      <c r="IOW44" s="73"/>
      <c r="IOX44" s="73"/>
      <c r="IOY44" s="73"/>
      <c r="IOZ44" s="74"/>
      <c r="IPA44" s="73"/>
      <c r="IPB44" s="73"/>
      <c r="IPC44" s="73"/>
      <c r="IPD44" s="73"/>
      <c r="IPE44" s="73"/>
      <c r="IPF44" s="73"/>
      <c r="IPG44" s="73"/>
      <c r="IPH44" s="73"/>
      <c r="IPI44" s="73"/>
      <c r="IPJ44" s="73"/>
      <c r="IPK44" s="73"/>
      <c r="IPL44" s="73"/>
      <c r="IPM44" s="73"/>
      <c r="IPN44" s="73"/>
      <c r="IPO44" s="73"/>
      <c r="IPP44" s="73"/>
      <c r="IPQ44" s="73"/>
      <c r="IPR44" s="73"/>
      <c r="IPS44" s="73"/>
      <c r="IPT44" s="73"/>
      <c r="IPU44" s="73"/>
      <c r="IPV44" s="73"/>
      <c r="IPW44" s="73"/>
      <c r="IPX44" s="73"/>
      <c r="IPY44" s="73"/>
      <c r="IPZ44" s="74"/>
      <c r="IQA44" s="73"/>
      <c r="IQB44" s="73"/>
      <c r="IQC44" s="73"/>
      <c r="IQD44" s="73"/>
      <c r="IQE44" s="73"/>
      <c r="IQF44" s="73"/>
      <c r="IQG44" s="73"/>
      <c r="IQH44" s="73"/>
      <c r="IQI44" s="73"/>
      <c r="IQJ44" s="73"/>
      <c r="IQK44" s="73"/>
      <c r="IQL44" s="73"/>
      <c r="IQM44" s="73"/>
      <c r="IQN44" s="73"/>
      <c r="IQO44" s="73"/>
      <c r="IQP44" s="73"/>
      <c r="IQQ44" s="73"/>
      <c r="IQR44" s="73"/>
      <c r="IQS44" s="73"/>
      <c r="IQT44" s="73"/>
      <c r="IQU44" s="73"/>
      <c r="IQV44" s="73"/>
      <c r="IQW44" s="73"/>
      <c r="IQX44" s="73"/>
      <c r="IQY44" s="73"/>
      <c r="IQZ44" s="74"/>
      <c r="IRA44" s="73"/>
      <c r="IRB44" s="73"/>
      <c r="IRC44" s="73"/>
      <c r="IRD44" s="73"/>
      <c r="IRE44" s="73"/>
      <c r="IRF44" s="73"/>
      <c r="IRG44" s="73"/>
      <c r="IRH44" s="73"/>
      <c r="IRI44" s="73"/>
      <c r="IRJ44" s="73"/>
      <c r="IRK44" s="73"/>
      <c r="IRL44" s="73"/>
      <c r="IRM44" s="73"/>
      <c r="IRN44" s="73"/>
      <c r="IRO44" s="73"/>
      <c r="IRP44" s="73"/>
      <c r="IRQ44" s="73"/>
      <c r="IRR44" s="73"/>
      <c r="IRS44" s="73"/>
      <c r="IRT44" s="73"/>
      <c r="IRU44" s="73"/>
      <c r="IRV44" s="73"/>
      <c r="IRW44" s="73"/>
      <c r="IRX44" s="73"/>
      <c r="IRY44" s="73"/>
      <c r="IRZ44" s="74"/>
      <c r="ISA44" s="73"/>
      <c r="ISB44" s="73"/>
      <c r="ISC44" s="73"/>
      <c r="ISD44" s="73"/>
      <c r="ISE44" s="73"/>
      <c r="ISF44" s="73"/>
      <c r="ISG44" s="73"/>
      <c r="ISH44" s="73"/>
      <c r="ISI44" s="73"/>
      <c r="ISJ44" s="73"/>
      <c r="ISK44" s="73"/>
      <c r="ISL44" s="73"/>
      <c r="ISM44" s="73"/>
      <c r="ISN44" s="73"/>
      <c r="ISO44" s="73"/>
      <c r="ISP44" s="73"/>
      <c r="ISQ44" s="73"/>
      <c r="ISR44" s="73"/>
      <c r="ISS44" s="73"/>
      <c r="IST44" s="73"/>
      <c r="ISU44" s="73"/>
      <c r="ISV44" s="73"/>
      <c r="ISW44" s="73"/>
      <c r="ISX44" s="73"/>
      <c r="ISY44" s="73"/>
      <c r="ISZ44" s="74"/>
      <c r="ITA44" s="73"/>
      <c r="ITB44" s="73"/>
      <c r="ITC44" s="73"/>
      <c r="ITD44" s="73"/>
      <c r="ITE44" s="73"/>
      <c r="ITF44" s="73"/>
      <c r="ITG44" s="73"/>
      <c r="ITH44" s="73"/>
      <c r="ITI44" s="73"/>
      <c r="ITJ44" s="73"/>
      <c r="ITK44" s="73"/>
      <c r="ITL44" s="73"/>
      <c r="ITM44" s="73"/>
      <c r="ITN44" s="73"/>
      <c r="ITO44" s="73"/>
      <c r="ITP44" s="73"/>
      <c r="ITQ44" s="73"/>
      <c r="ITR44" s="73"/>
      <c r="ITS44" s="73"/>
      <c r="ITT44" s="73"/>
      <c r="ITU44" s="73"/>
      <c r="ITV44" s="73"/>
      <c r="ITW44" s="73"/>
      <c r="ITX44" s="73"/>
      <c r="ITY44" s="73"/>
      <c r="ITZ44" s="74"/>
      <c r="IUA44" s="73"/>
      <c r="IUB44" s="73"/>
      <c r="IUC44" s="73"/>
      <c r="IUD44" s="73"/>
      <c r="IUE44" s="73"/>
      <c r="IUF44" s="73"/>
      <c r="IUG44" s="73"/>
      <c r="IUH44" s="73"/>
      <c r="IUI44" s="73"/>
      <c r="IUJ44" s="73"/>
      <c r="IUK44" s="73"/>
      <c r="IUL44" s="73"/>
      <c r="IUM44" s="73"/>
      <c r="IUN44" s="73"/>
      <c r="IUO44" s="73"/>
      <c r="IUP44" s="73"/>
      <c r="IUQ44" s="73"/>
      <c r="IUR44" s="73"/>
      <c r="IUS44" s="73"/>
      <c r="IUT44" s="73"/>
      <c r="IUU44" s="73"/>
      <c r="IUV44" s="73"/>
      <c r="IUW44" s="73"/>
      <c r="IUX44" s="73"/>
      <c r="IUY44" s="73"/>
      <c r="IUZ44" s="74"/>
      <c r="IVA44" s="73"/>
      <c r="IVB44" s="73"/>
      <c r="IVC44" s="73"/>
      <c r="IVD44" s="73"/>
      <c r="IVE44" s="73"/>
      <c r="IVF44" s="73"/>
      <c r="IVG44" s="73"/>
      <c r="IVH44" s="73"/>
      <c r="IVI44" s="73"/>
      <c r="IVJ44" s="73"/>
      <c r="IVK44" s="73"/>
      <c r="IVL44" s="73"/>
      <c r="IVM44" s="73"/>
      <c r="IVN44" s="73"/>
      <c r="IVO44" s="73"/>
      <c r="IVP44" s="73"/>
      <c r="IVQ44" s="73"/>
      <c r="IVR44" s="73"/>
      <c r="IVS44" s="73"/>
      <c r="IVT44" s="73"/>
      <c r="IVU44" s="73"/>
      <c r="IVV44" s="73"/>
      <c r="IVW44" s="73"/>
      <c r="IVX44" s="73"/>
      <c r="IVY44" s="73"/>
      <c r="IVZ44" s="74"/>
      <c r="IWA44" s="73"/>
      <c r="IWB44" s="73"/>
      <c r="IWC44" s="73"/>
      <c r="IWD44" s="73"/>
      <c r="IWE44" s="73"/>
      <c r="IWF44" s="73"/>
      <c r="IWG44" s="73"/>
      <c r="IWH44" s="73"/>
      <c r="IWI44" s="73"/>
      <c r="IWJ44" s="73"/>
      <c r="IWK44" s="73"/>
      <c r="IWL44" s="73"/>
      <c r="IWM44" s="73"/>
      <c r="IWN44" s="73"/>
      <c r="IWO44" s="73"/>
      <c r="IWP44" s="73"/>
      <c r="IWQ44" s="73"/>
      <c r="IWR44" s="73"/>
      <c r="IWS44" s="73"/>
      <c r="IWT44" s="73"/>
      <c r="IWU44" s="73"/>
      <c r="IWV44" s="73"/>
      <c r="IWW44" s="73"/>
      <c r="IWX44" s="73"/>
      <c r="IWY44" s="73"/>
      <c r="IWZ44" s="74"/>
      <c r="IXA44" s="73"/>
      <c r="IXB44" s="73"/>
      <c r="IXC44" s="73"/>
      <c r="IXD44" s="73"/>
      <c r="IXE44" s="73"/>
      <c r="IXF44" s="73"/>
      <c r="IXG44" s="73"/>
      <c r="IXH44" s="73"/>
      <c r="IXI44" s="73"/>
      <c r="IXJ44" s="73"/>
      <c r="IXK44" s="73"/>
      <c r="IXL44" s="73"/>
      <c r="IXM44" s="73"/>
      <c r="IXN44" s="73"/>
      <c r="IXO44" s="73"/>
      <c r="IXP44" s="73"/>
      <c r="IXQ44" s="73"/>
      <c r="IXR44" s="73"/>
      <c r="IXS44" s="73"/>
      <c r="IXT44" s="73"/>
      <c r="IXU44" s="73"/>
      <c r="IXV44" s="73"/>
      <c r="IXW44" s="73"/>
      <c r="IXX44" s="73"/>
      <c r="IXY44" s="73"/>
      <c r="IXZ44" s="74"/>
      <c r="IYA44" s="73"/>
      <c r="IYB44" s="73"/>
      <c r="IYC44" s="73"/>
      <c r="IYD44" s="73"/>
      <c r="IYE44" s="73"/>
      <c r="IYF44" s="73"/>
      <c r="IYG44" s="73"/>
      <c r="IYH44" s="73"/>
      <c r="IYI44" s="73"/>
      <c r="IYJ44" s="73"/>
      <c r="IYK44" s="73"/>
      <c r="IYL44" s="73"/>
      <c r="IYM44" s="73"/>
      <c r="IYN44" s="73"/>
      <c r="IYO44" s="73"/>
      <c r="IYP44" s="73"/>
      <c r="IYQ44" s="73"/>
      <c r="IYR44" s="73"/>
      <c r="IYS44" s="73"/>
      <c r="IYT44" s="73"/>
      <c r="IYU44" s="73"/>
      <c r="IYV44" s="73"/>
      <c r="IYW44" s="73"/>
      <c r="IYX44" s="73"/>
      <c r="IYY44" s="73"/>
      <c r="IYZ44" s="74"/>
      <c r="IZA44" s="73"/>
      <c r="IZB44" s="73"/>
      <c r="IZC44" s="73"/>
      <c r="IZD44" s="73"/>
      <c r="IZE44" s="73"/>
      <c r="IZF44" s="73"/>
      <c r="IZG44" s="73"/>
      <c r="IZH44" s="73"/>
      <c r="IZI44" s="73"/>
      <c r="IZJ44" s="73"/>
      <c r="IZK44" s="73"/>
      <c r="IZL44" s="73"/>
      <c r="IZM44" s="73"/>
      <c r="IZN44" s="73"/>
      <c r="IZO44" s="73"/>
      <c r="IZP44" s="73"/>
      <c r="IZQ44" s="73"/>
      <c r="IZR44" s="73"/>
      <c r="IZS44" s="73"/>
      <c r="IZT44" s="73"/>
      <c r="IZU44" s="73"/>
      <c r="IZV44" s="73"/>
      <c r="IZW44" s="73"/>
      <c r="IZX44" s="73"/>
      <c r="IZY44" s="73"/>
      <c r="IZZ44" s="74"/>
      <c r="JAA44" s="73"/>
      <c r="JAB44" s="73"/>
      <c r="JAC44" s="73"/>
      <c r="JAD44" s="73"/>
      <c r="JAE44" s="73"/>
      <c r="JAF44" s="73"/>
      <c r="JAG44" s="73"/>
      <c r="JAH44" s="73"/>
      <c r="JAI44" s="73"/>
      <c r="JAJ44" s="73"/>
      <c r="JAK44" s="73"/>
      <c r="JAL44" s="73"/>
      <c r="JAM44" s="73"/>
      <c r="JAN44" s="73"/>
      <c r="JAO44" s="73"/>
      <c r="JAP44" s="73"/>
      <c r="JAQ44" s="73"/>
      <c r="JAR44" s="73"/>
      <c r="JAS44" s="73"/>
      <c r="JAT44" s="73"/>
      <c r="JAU44" s="73"/>
      <c r="JAV44" s="73"/>
      <c r="JAW44" s="73"/>
      <c r="JAX44" s="73"/>
      <c r="JAY44" s="73"/>
      <c r="JAZ44" s="74"/>
      <c r="JBA44" s="73"/>
      <c r="JBB44" s="73"/>
      <c r="JBC44" s="73"/>
      <c r="JBD44" s="73"/>
      <c r="JBE44" s="73"/>
      <c r="JBF44" s="73"/>
      <c r="JBG44" s="73"/>
      <c r="JBH44" s="73"/>
      <c r="JBI44" s="73"/>
      <c r="JBJ44" s="73"/>
      <c r="JBK44" s="73"/>
      <c r="JBL44" s="73"/>
      <c r="JBM44" s="73"/>
      <c r="JBN44" s="73"/>
      <c r="JBO44" s="73"/>
      <c r="JBP44" s="73"/>
      <c r="JBQ44" s="73"/>
      <c r="JBR44" s="73"/>
      <c r="JBS44" s="73"/>
      <c r="JBT44" s="73"/>
      <c r="JBU44" s="73"/>
      <c r="JBV44" s="73"/>
      <c r="JBW44" s="73"/>
      <c r="JBX44" s="73"/>
      <c r="JBY44" s="73"/>
      <c r="JBZ44" s="74"/>
      <c r="JCA44" s="73"/>
      <c r="JCB44" s="73"/>
      <c r="JCC44" s="73"/>
      <c r="JCD44" s="73"/>
      <c r="JCE44" s="73"/>
      <c r="JCF44" s="73"/>
      <c r="JCG44" s="73"/>
      <c r="JCH44" s="73"/>
      <c r="JCI44" s="73"/>
      <c r="JCJ44" s="73"/>
      <c r="JCK44" s="73"/>
      <c r="JCL44" s="73"/>
      <c r="JCM44" s="73"/>
      <c r="JCN44" s="73"/>
      <c r="JCO44" s="73"/>
      <c r="JCP44" s="73"/>
      <c r="JCQ44" s="73"/>
      <c r="JCR44" s="73"/>
      <c r="JCS44" s="73"/>
      <c r="JCT44" s="73"/>
      <c r="JCU44" s="73"/>
      <c r="JCV44" s="73"/>
      <c r="JCW44" s="73"/>
      <c r="JCX44" s="73"/>
      <c r="JCY44" s="73"/>
      <c r="JCZ44" s="74"/>
      <c r="JDA44" s="73"/>
      <c r="JDB44" s="73"/>
      <c r="JDC44" s="73"/>
      <c r="JDD44" s="73"/>
      <c r="JDE44" s="73"/>
      <c r="JDF44" s="73"/>
      <c r="JDG44" s="73"/>
      <c r="JDH44" s="73"/>
      <c r="JDI44" s="73"/>
      <c r="JDJ44" s="73"/>
      <c r="JDK44" s="73"/>
      <c r="JDL44" s="73"/>
      <c r="JDM44" s="73"/>
      <c r="JDN44" s="73"/>
      <c r="JDO44" s="73"/>
      <c r="JDP44" s="73"/>
      <c r="JDQ44" s="73"/>
      <c r="JDR44" s="73"/>
      <c r="JDS44" s="73"/>
      <c r="JDT44" s="73"/>
      <c r="JDU44" s="73"/>
      <c r="JDV44" s="73"/>
      <c r="JDW44" s="73"/>
      <c r="JDX44" s="73"/>
      <c r="JDY44" s="73"/>
      <c r="JDZ44" s="74"/>
      <c r="JEA44" s="73"/>
      <c r="JEB44" s="73"/>
      <c r="JEC44" s="73"/>
      <c r="JED44" s="73"/>
      <c r="JEE44" s="73"/>
      <c r="JEF44" s="73"/>
      <c r="JEG44" s="73"/>
      <c r="JEH44" s="73"/>
      <c r="JEI44" s="73"/>
      <c r="JEJ44" s="73"/>
      <c r="JEK44" s="73"/>
      <c r="JEL44" s="73"/>
      <c r="JEM44" s="73"/>
      <c r="JEN44" s="73"/>
      <c r="JEO44" s="73"/>
      <c r="JEP44" s="73"/>
      <c r="JEQ44" s="73"/>
      <c r="JER44" s="73"/>
      <c r="JES44" s="73"/>
      <c r="JET44" s="73"/>
      <c r="JEU44" s="73"/>
      <c r="JEV44" s="73"/>
      <c r="JEW44" s="73"/>
      <c r="JEX44" s="73"/>
      <c r="JEY44" s="73"/>
      <c r="JEZ44" s="74"/>
      <c r="JFA44" s="73"/>
      <c r="JFB44" s="73"/>
      <c r="JFC44" s="73"/>
      <c r="JFD44" s="73"/>
      <c r="JFE44" s="73"/>
      <c r="JFF44" s="73"/>
      <c r="JFG44" s="73"/>
      <c r="JFH44" s="73"/>
      <c r="JFI44" s="73"/>
      <c r="JFJ44" s="73"/>
      <c r="JFK44" s="73"/>
      <c r="JFL44" s="73"/>
      <c r="JFM44" s="73"/>
      <c r="JFN44" s="73"/>
      <c r="JFO44" s="73"/>
      <c r="JFP44" s="73"/>
      <c r="JFQ44" s="73"/>
      <c r="JFR44" s="73"/>
      <c r="JFS44" s="73"/>
      <c r="JFT44" s="73"/>
      <c r="JFU44" s="73"/>
      <c r="JFV44" s="73"/>
      <c r="JFW44" s="73"/>
      <c r="JFX44" s="73"/>
      <c r="JFY44" s="73"/>
      <c r="JFZ44" s="74"/>
      <c r="JGA44" s="73"/>
      <c r="JGB44" s="73"/>
      <c r="JGC44" s="73"/>
      <c r="JGD44" s="73"/>
      <c r="JGE44" s="73"/>
      <c r="JGF44" s="73"/>
      <c r="JGG44" s="73"/>
      <c r="JGH44" s="73"/>
      <c r="JGI44" s="73"/>
      <c r="JGJ44" s="73"/>
      <c r="JGK44" s="73"/>
      <c r="JGL44" s="73"/>
      <c r="JGM44" s="73"/>
      <c r="JGN44" s="73"/>
      <c r="JGO44" s="73"/>
      <c r="JGP44" s="73"/>
      <c r="JGQ44" s="73"/>
      <c r="JGR44" s="73"/>
      <c r="JGS44" s="73"/>
      <c r="JGT44" s="73"/>
      <c r="JGU44" s="73"/>
      <c r="JGV44" s="73"/>
      <c r="JGW44" s="73"/>
      <c r="JGX44" s="73"/>
      <c r="JGY44" s="73"/>
      <c r="JGZ44" s="74"/>
      <c r="JHA44" s="73"/>
      <c r="JHB44" s="73"/>
      <c r="JHC44" s="73"/>
      <c r="JHD44" s="73"/>
      <c r="JHE44" s="73"/>
      <c r="JHF44" s="73"/>
      <c r="JHG44" s="73"/>
      <c r="JHH44" s="73"/>
      <c r="JHI44" s="73"/>
      <c r="JHJ44" s="73"/>
      <c r="JHK44" s="73"/>
      <c r="JHL44" s="73"/>
      <c r="JHM44" s="73"/>
      <c r="JHN44" s="73"/>
      <c r="JHO44" s="73"/>
      <c r="JHP44" s="73"/>
      <c r="JHQ44" s="73"/>
      <c r="JHR44" s="73"/>
      <c r="JHS44" s="73"/>
      <c r="JHT44" s="73"/>
      <c r="JHU44" s="73"/>
      <c r="JHV44" s="73"/>
      <c r="JHW44" s="73"/>
      <c r="JHX44" s="73"/>
      <c r="JHY44" s="73"/>
      <c r="JHZ44" s="74"/>
      <c r="JIA44" s="73"/>
      <c r="JIB44" s="73"/>
      <c r="JIC44" s="73"/>
      <c r="JID44" s="73"/>
      <c r="JIE44" s="73"/>
      <c r="JIF44" s="73"/>
      <c r="JIG44" s="73"/>
      <c r="JIH44" s="73"/>
      <c r="JII44" s="73"/>
      <c r="JIJ44" s="73"/>
      <c r="JIK44" s="73"/>
      <c r="JIL44" s="73"/>
      <c r="JIM44" s="73"/>
      <c r="JIN44" s="73"/>
      <c r="JIO44" s="73"/>
      <c r="JIP44" s="73"/>
      <c r="JIQ44" s="73"/>
      <c r="JIR44" s="73"/>
      <c r="JIS44" s="73"/>
      <c r="JIT44" s="73"/>
      <c r="JIU44" s="73"/>
      <c r="JIV44" s="73"/>
      <c r="JIW44" s="73"/>
      <c r="JIX44" s="73"/>
      <c r="JIY44" s="73"/>
      <c r="JIZ44" s="74"/>
      <c r="JJA44" s="73"/>
      <c r="JJB44" s="73"/>
      <c r="JJC44" s="73"/>
      <c r="JJD44" s="73"/>
      <c r="JJE44" s="73"/>
      <c r="JJF44" s="73"/>
      <c r="JJG44" s="73"/>
      <c r="JJH44" s="73"/>
      <c r="JJI44" s="73"/>
      <c r="JJJ44" s="73"/>
      <c r="JJK44" s="73"/>
      <c r="JJL44" s="73"/>
      <c r="JJM44" s="73"/>
      <c r="JJN44" s="73"/>
      <c r="JJO44" s="73"/>
      <c r="JJP44" s="73"/>
      <c r="JJQ44" s="73"/>
      <c r="JJR44" s="73"/>
      <c r="JJS44" s="73"/>
      <c r="JJT44" s="73"/>
      <c r="JJU44" s="73"/>
      <c r="JJV44" s="73"/>
      <c r="JJW44" s="73"/>
      <c r="JJX44" s="73"/>
      <c r="JJY44" s="73"/>
      <c r="JJZ44" s="74"/>
      <c r="JKA44" s="73"/>
      <c r="JKB44" s="73"/>
      <c r="JKC44" s="73"/>
      <c r="JKD44" s="73"/>
      <c r="JKE44" s="73"/>
      <c r="JKF44" s="73"/>
      <c r="JKG44" s="73"/>
      <c r="JKH44" s="73"/>
      <c r="JKI44" s="73"/>
      <c r="JKJ44" s="73"/>
      <c r="JKK44" s="73"/>
      <c r="JKL44" s="73"/>
      <c r="JKM44" s="73"/>
      <c r="JKN44" s="73"/>
      <c r="JKO44" s="73"/>
      <c r="JKP44" s="73"/>
      <c r="JKQ44" s="73"/>
      <c r="JKR44" s="73"/>
      <c r="JKS44" s="73"/>
      <c r="JKT44" s="73"/>
      <c r="JKU44" s="73"/>
      <c r="JKV44" s="73"/>
      <c r="JKW44" s="73"/>
      <c r="JKX44" s="73"/>
      <c r="JKY44" s="73"/>
      <c r="JKZ44" s="74"/>
      <c r="JLA44" s="73"/>
      <c r="JLB44" s="73"/>
      <c r="JLC44" s="73"/>
      <c r="JLD44" s="73"/>
      <c r="JLE44" s="73"/>
      <c r="JLF44" s="73"/>
      <c r="JLG44" s="73"/>
      <c r="JLH44" s="73"/>
      <c r="JLI44" s="73"/>
      <c r="JLJ44" s="73"/>
      <c r="JLK44" s="73"/>
      <c r="JLL44" s="73"/>
      <c r="JLM44" s="73"/>
      <c r="JLN44" s="73"/>
      <c r="JLO44" s="73"/>
      <c r="JLP44" s="73"/>
      <c r="JLQ44" s="73"/>
      <c r="JLR44" s="73"/>
      <c r="JLS44" s="73"/>
      <c r="JLT44" s="73"/>
      <c r="JLU44" s="73"/>
      <c r="JLV44" s="73"/>
      <c r="JLW44" s="73"/>
      <c r="JLX44" s="73"/>
      <c r="JLY44" s="73"/>
      <c r="JLZ44" s="74"/>
      <c r="JMA44" s="73"/>
      <c r="JMB44" s="73"/>
      <c r="JMC44" s="73"/>
      <c r="JMD44" s="73"/>
      <c r="JME44" s="73"/>
      <c r="JMF44" s="73"/>
      <c r="JMG44" s="73"/>
      <c r="JMH44" s="73"/>
      <c r="JMI44" s="73"/>
      <c r="JMJ44" s="73"/>
      <c r="JMK44" s="73"/>
      <c r="JML44" s="73"/>
      <c r="JMM44" s="73"/>
      <c r="JMN44" s="73"/>
      <c r="JMO44" s="73"/>
      <c r="JMP44" s="73"/>
      <c r="JMQ44" s="73"/>
      <c r="JMR44" s="73"/>
      <c r="JMS44" s="73"/>
      <c r="JMT44" s="73"/>
      <c r="JMU44" s="73"/>
      <c r="JMV44" s="73"/>
      <c r="JMW44" s="73"/>
      <c r="JMX44" s="73"/>
      <c r="JMY44" s="73"/>
      <c r="JMZ44" s="74"/>
      <c r="JNA44" s="73"/>
      <c r="JNB44" s="73"/>
      <c r="JNC44" s="73"/>
      <c r="JND44" s="73"/>
      <c r="JNE44" s="73"/>
      <c r="JNF44" s="73"/>
      <c r="JNG44" s="73"/>
      <c r="JNH44" s="73"/>
      <c r="JNI44" s="73"/>
      <c r="JNJ44" s="73"/>
      <c r="JNK44" s="73"/>
      <c r="JNL44" s="73"/>
      <c r="JNM44" s="73"/>
      <c r="JNN44" s="73"/>
      <c r="JNO44" s="73"/>
      <c r="JNP44" s="73"/>
      <c r="JNQ44" s="73"/>
      <c r="JNR44" s="73"/>
      <c r="JNS44" s="73"/>
      <c r="JNT44" s="73"/>
      <c r="JNU44" s="73"/>
      <c r="JNV44" s="73"/>
      <c r="JNW44" s="73"/>
      <c r="JNX44" s="73"/>
      <c r="JNY44" s="73"/>
      <c r="JNZ44" s="74"/>
      <c r="JOA44" s="73"/>
      <c r="JOB44" s="73"/>
      <c r="JOC44" s="73"/>
      <c r="JOD44" s="73"/>
      <c r="JOE44" s="73"/>
      <c r="JOF44" s="73"/>
      <c r="JOG44" s="73"/>
      <c r="JOH44" s="73"/>
      <c r="JOI44" s="73"/>
      <c r="JOJ44" s="73"/>
      <c r="JOK44" s="73"/>
      <c r="JOL44" s="73"/>
      <c r="JOM44" s="73"/>
      <c r="JON44" s="73"/>
      <c r="JOO44" s="73"/>
      <c r="JOP44" s="73"/>
      <c r="JOQ44" s="73"/>
      <c r="JOR44" s="73"/>
      <c r="JOS44" s="73"/>
      <c r="JOT44" s="73"/>
      <c r="JOU44" s="73"/>
      <c r="JOV44" s="73"/>
      <c r="JOW44" s="73"/>
      <c r="JOX44" s="73"/>
      <c r="JOY44" s="73"/>
      <c r="JOZ44" s="74"/>
      <c r="JPA44" s="73"/>
      <c r="JPB44" s="73"/>
      <c r="JPC44" s="73"/>
      <c r="JPD44" s="73"/>
      <c r="JPE44" s="73"/>
      <c r="JPF44" s="73"/>
      <c r="JPG44" s="73"/>
      <c r="JPH44" s="73"/>
      <c r="JPI44" s="73"/>
      <c r="JPJ44" s="73"/>
      <c r="JPK44" s="73"/>
      <c r="JPL44" s="73"/>
      <c r="JPM44" s="73"/>
      <c r="JPN44" s="73"/>
      <c r="JPO44" s="73"/>
      <c r="JPP44" s="73"/>
      <c r="JPQ44" s="73"/>
      <c r="JPR44" s="73"/>
      <c r="JPS44" s="73"/>
      <c r="JPT44" s="73"/>
      <c r="JPU44" s="73"/>
      <c r="JPV44" s="73"/>
      <c r="JPW44" s="73"/>
      <c r="JPX44" s="73"/>
      <c r="JPY44" s="73"/>
      <c r="JPZ44" s="74"/>
      <c r="JQA44" s="73"/>
      <c r="JQB44" s="73"/>
      <c r="JQC44" s="73"/>
      <c r="JQD44" s="73"/>
      <c r="JQE44" s="73"/>
      <c r="JQF44" s="73"/>
      <c r="JQG44" s="73"/>
      <c r="JQH44" s="73"/>
      <c r="JQI44" s="73"/>
      <c r="JQJ44" s="73"/>
      <c r="JQK44" s="73"/>
      <c r="JQL44" s="73"/>
      <c r="JQM44" s="73"/>
      <c r="JQN44" s="73"/>
      <c r="JQO44" s="73"/>
      <c r="JQP44" s="73"/>
      <c r="JQQ44" s="73"/>
      <c r="JQR44" s="73"/>
      <c r="JQS44" s="73"/>
      <c r="JQT44" s="73"/>
      <c r="JQU44" s="73"/>
      <c r="JQV44" s="73"/>
      <c r="JQW44" s="73"/>
      <c r="JQX44" s="73"/>
      <c r="JQY44" s="73"/>
      <c r="JQZ44" s="74"/>
      <c r="JRA44" s="73"/>
      <c r="JRB44" s="73"/>
      <c r="JRC44" s="73"/>
      <c r="JRD44" s="73"/>
      <c r="JRE44" s="73"/>
      <c r="JRF44" s="73"/>
      <c r="JRG44" s="73"/>
      <c r="JRH44" s="73"/>
      <c r="JRI44" s="73"/>
      <c r="JRJ44" s="73"/>
      <c r="JRK44" s="73"/>
      <c r="JRL44" s="73"/>
      <c r="JRM44" s="73"/>
      <c r="JRN44" s="73"/>
      <c r="JRO44" s="73"/>
      <c r="JRP44" s="73"/>
      <c r="JRQ44" s="73"/>
      <c r="JRR44" s="73"/>
      <c r="JRS44" s="73"/>
      <c r="JRT44" s="73"/>
      <c r="JRU44" s="73"/>
      <c r="JRV44" s="73"/>
      <c r="JRW44" s="73"/>
      <c r="JRX44" s="73"/>
      <c r="JRY44" s="73"/>
      <c r="JRZ44" s="74"/>
      <c r="JSA44" s="73"/>
      <c r="JSB44" s="73"/>
      <c r="JSC44" s="73"/>
      <c r="JSD44" s="73"/>
      <c r="JSE44" s="73"/>
      <c r="JSF44" s="73"/>
      <c r="JSG44" s="73"/>
      <c r="JSH44" s="73"/>
      <c r="JSI44" s="73"/>
      <c r="JSJ44" s="73"/>
      <c r="JSK44" s="73"/>
      <c r="JSL44" s="73"/>
      <c r="JSM44" s="73"/>
      <c r="JSN44" s="73"/>
      <c r="JSO44" s="73"/>
      <c r="JSP44" s="73"/>
      <c r="JSQ44" s="73"/>
      <c r="JSR44" s="73"/>
      <c r="JSS44" s="73"/>
      <c r="JST44" s="73"/>
      <c r="JSU44" s="73"/>
      <c r="JSV44" s="73"/>
      <c r="JSW44" s="73"/>
      <c r="JSX44" s="73"/>
      <c r="JSY44" s="73"/>
      <c r="JSZ44" s="74"/>
      <c r="JTA44" s="73"/>
      <c r="JTB44" s="73"/>
      <c r="JTC44" s="73"/>
      <c r="JTD44" s="73"/>
      <c r="JTE44" s="73"/>
      <c r="JTF44" s="73"/>
      <c r="JTG44" s="73"/>
      <c r="JTH44" s="73"/>
      <c r="JTI44" s="73"/>
      <c r="JTJ44" s="73"/>
      <c r="JTK44" s="73"/>
      <c r="JTL44" s="73"/>
      <c r="JTM44" s="73"/>
      <c r="JTN44" s="73"/>
      <c r="JTO44" s="73"/>
      <c r="JTP44" s="73"/>
      <c r="JTQ44" s="73"/>
      <c r="JTR44" s="73"/>
      <c r="JTS44" s="73"/>
      <c r="JTT44" s="73"/>
      <c r="JTU44" s="73"/>
      <c r="JTV44" s="73"/>
      <c r="JTW44" s="73"/>
      <c r="JTX44" s="73"/>
      <c r="JTY44" s="73"/>
      <c r="JTZ44" s="74"/>
      <c r="JUA44" s="73"/>
      <c r="JUB44" s="73"/>
      <c r="JUC44" s="73"/>
      <c r="JUD44" s="73"/>
      <c r="JUE44" s="73"/>
      <c r="JUF44" s="73"/>
      <c r="JUG44" s="73"/>
      <c r="JUH44" s="73"/>
      <c r="JUI44" s="73"/>
      <c r="JUJ44" s="73"/>
      <c r="JUK44" s="73"/>
      <c r="JUL44" s="73"/>
      <c r="JUM44" s="73"/>
      <c r="JUN44" s="73"/>
      <c r="JUO44" s="73"/>
      <c r="JUP44" s="73"/>
      <c r="JUQ44" s="73"/>
      <c r="JUR44" s="73"/>
      <c r="JUS44" s="73"/>
      <c r="JUT44" s="73"/>
      <c r="JUU44" s="73"/>
      <c r="JUV44" s="73"/>
      <c r="JUW44" s="73"/>
      <c r="JUX44" s="73"/>
      <c r="JUY44" s="73"/>
      <c r="JUZ44" s="74"/>
      <c r="JVA44" s="73"/>
      <c r="JVB44" s="73"/>
      <c r="JVC44" s="73"/>
      <c r="JVD44" s="73"/>
      <c r="JVE44" s="73"/>
      <c r="JVF44" s="73"/>
      <c r="JVG44" s="73"/>
      <c r="JVH44" s="73"/>
      <c r="JVI44" s="73"/>
      <c r="JVJ44" s="73"/>
      <c r="JVK44" s="73"/>
      <c r="JVL44" s="73"/>
      <c r="JVM44" s="73"/>
      <c r="JVN44" s="73"/>
      <c r="JVO44" s="73"/>
      <c r="JVP44" s="73"/>
      <c r="JVQ44" s="73"/>
      <c r="JVR44" s="73"/>
      <c r="JVS44" s="73"/>
      <c r="JVT44" s="73"/>
      <c r="JVU44" s="73"/>
      <c r="JVV44" s="73"/>
      <c r="JVW44" s="73"/>
      <c r="JVX44" s="73"/>
      <c r="JVY44" s="73"/>
      <c r="JVZ44" s="74"/>
      <c r="JWA44" s="73"/>
      <c r="JWB44" s="73"/>
      <c r="JWC44" s="73"/>
      <c r="JWD44" s="73"/>
      <c r="JWE44" s="73"/>
      <c r="JWF44" s="73"/>
      <c r="JWG44" s="73"/>
      <c r="JWH44" s="73"/>
      <c r="JWI44" s="73"/>
      <c r="JWJ44" s="73"/>
      <c r="JWK44" s="73"/>
      <c r="JWL44" s="73"/>
      <c r="JWM44" s="73"/>
      <c r="JWN44" s="73"/>
      <c r="JWO44" s="73"/>
      <c r="JWP44" s="73"/>
      <c r="JWQ44" s="73"/>
      <c r="JWR44" s="73"/>
      <c r="JWS44" s="73"/>
      <c r="JWT44" s="73"/>
      <c r="JWU44" s="73"/>
      <c r="JWV44" s="73"/>
      <c r="JWW44" s="73"/>
      <c r="JWX44" s="73"/>
      <c r="JWY44" s="73"/>
      <c r="JWZ44" s="74"/>
      <c r="JXA44" s="73"/>
      <c r="JXB44" s="73"/>
      <c r="JXC44" s="73"/>
      <c r="JXD44" s="73"/>
      <c r="JXE44" s="73"/>
      <c r="JXF44" s="73"/>
      <c r="JXG44" s="73"/>
      <c r="JXH44" s="73"/>
      <c r="JXI44" s="73"/>
      <c r="JXJ44" s="73"/>
      <c r="JXK44" s="73"/>
      <c r="JXL44" s="73"/>
      <c r="JXM44" s="73"/>
      <c r="JXN44" s="73"/>
      <c r="JXO44" s="73"/>
      <c r="JXP44" s="73"/>
      <c r="JXQ44" s="73"/>
      <c r="JXR44" s="73"/>
      <c r="JXS44" s="73"/>
      <c r="JXT44" s="73"/>
      <c r="JXU44" s="73"/>
      <c r="JXV44" s="73"/>
      <c r="JXW44" s="73"/>
      <c r="JXX44" s="73"/>
      <c r="JXY44" s="73"/>
      <c r="JXZ44" s="74"/>
      <c r="JYA44" s="73"/>
      <c r="JYB44" s="73"/>
      <c r="JYC44" s="73"/>
      <c r="JYD44" s="73"/>
      <c r="JYE44" s="73"/>
      <c r="JYF44" s="73"/>
      <c r="JYG44" s="73"/>
      <c r="JYH44" s="73"/>
      <c r="JYI44" s="73"/>
      <c r="JYJ44" s="73"/>
      <c r="JYK44" s="73"/>
      <c r="JYL44" s="73"/>
      <c r="JYM44" s="73"/>
      <c r="JYN44" s="73"/>
      <c r="JYO44" s="73"/>
      <c r="JYP44" s="73"/>
      <c r="JYQ44" s="73"/>
      <c r="JYR44" s="73"/>
      <c r="JYS44" s="73"/>
      <c r="JYT44" s="73"/>
      <c r="JYU44" s="73"/>
      <c r="JYV44" s="73"/>
      <c r="JYW44" s="73"/>
      <c r="JYX44" s="73"/>
      <c r="JYY44" s="73"/>
      <c r="JYZ44" s="74"/>
      <c r="JZA44" s="73"/>
      <c r="JZB44" s="73"/>
      <c r="JZC44" s="73"/>
      <c r="JZD44" s="73"/>
      <c r="JZE44" s="73"/>
      <c r="JZF44" s="73"/>
      <c r="JZG44" s="73"/>
      <c r="JZH44" s="73"/>
      <c r="JZI44" s="73"/>
      <c r="JZJ44" s="73"/>
      <c r="JZK44" s="73"/>
      <c r="JZL44" s="73"/>
      <c r="JZM44" s="73"/>
      <c r="JZN44" s="73"/>
      <c r="JZO44" s="73"/>
      <c r="JZP44" s="73"/>
      <c r="JZQ44" s="73"/>
      <c r="JZR44" s="73"/>
      <c r="JZS44" s="73"/>
      <c r="JZT44" s="73"/>
      <c r="JZU44" s="73"/>
      <c r="JZV44" s="73"/>
      <c r="JZW44" s="73"/>
      <c r="JZX44" s="73"/>
      <c r="JZY44" s="73"/>
      <c r="JZZ44" s="74"/>
      <c r="KAA44" s="73"/>
      <c r="KAB44" s="73"/>
      <c r="KAC44" s="73"/>
      <c r="KAD44" s="73"/>
      <c r="KAE44" s="73"/>
      <c r="KAF44" s="73"/>
      <c r="KAG44" s="73"/>
      <c r="KAH44" s="73"/>
      <c r="KAI44" s="73"/>
      <c r="KAJ44" s="73"/>
      <c r="KAK44" s="73"/>
      <c r="KAL44" s="73"/>
      <c r="KAM44" s="73"/>
      <c r="KAN44" s="73"/>
      <c r="KAO44" s="73"/>
      <c r="KAP44" s="73"/>
      <c r="KAQ44" s="73"/>
      <c r="KAR44" s="73"/>
      <c r="KAS44" s="73"/>
      <c r="KAT44" s="73"/>
      <c r="KAU44" s="73"/>
      <c r="KAV44" s="73"/>
      <c r="KAW44" s="73"/>
      <c r="KAX44" s="73"/>
      <c r="KAY44" s="73"/>
      <c r="KAZ44" s="74"/>
      <c r="KBA44" s="73"/>
      <c r="KBB44" s="73"/>
      <c r="KBC44" s="73"/>
      <c r="KBD44" s="73"/>
      <c r="KBE44" s="73"/>
      <c r="KBF44" s="73"/>
      <c r="KBG44" s="73"/>
      <c r="KBH44" s="73"/>
      <c r="KBI44" s="73"/>
      <c r="KBJ44" s="73"/>
      <c r="KBK44" s="73"/>
      <c r="KBL44" s="73"/>
      <c r="KBM44" s="73"/>
      <c r="KBN44" s="73"/>
      <c r="KBO44" s="73"/>
      <c r="KBP44" s="73"/>
      <c r="KBQ44" s="73"/>
      <c r="KBR44" s="73"/>
      <c r="KBS44" s="73"/>
      <c r="KBT44" s="73"/>
      <c r="KBU44" s="73"/>
      <c r="KBV44" s="73"/>
      <c r="KBW44" s="73"/>
      <c r="KBX44" s="73"/>
      <c r="KBY44" s="73"/>
      <c r="KBZ44" s="74"/>
      <c r="KCA44" s="73"/>
      <c r="KCB44" s="73"/>
      <c r="KCC44" s="73"/>
      <c r="KCD44" s="73"/>
      <c r="KCE44" s="73"/>
      <c r="KCF44" s="73"/>
      <c r="KCG44" s="73"/>
      <c r="KCH44" s="73"/>
      <c r="KCI44" s="73"/>
      <c r="KCJ44" s="73"/>
      <c r="KCK44" s="73"/>
      <c r="KCL44" s="73"/>
      <c r="KCM44" s="73"/>
      <c r="KCN44" s="73"/>
      <c r="KCO44" s="73"/>
      <c r="KCP44" s="73"/>
      <c r="KCQ44" s="73"/>
      <c r="KCR44" s="73"/>
      <c r="KCS44" s="73"/>
      <c r="KCT44" s="73"/>
      <c r="KCU44" s="73"/>
      <c r="KCV44" s="73"/>
      <c r="KCW44" s="73"/>
      <c r="KCX44" s="73"/>
      <c r="KCY44" s="73"/>
      <c r="KCZ44" s="74"/>
      <c r="KDA44" s="73"/>
      <c r="KDB44" s="73"/>
      <c r="KDC44" s="73"/>
      <c r="KDD44" s="73"/>
      <c r="KDE44" s="73"/>
      <c r="KDF44" s="73"/>
      <c r="KDG44" s="73"/>
      <c r="KDH44" s="73"/>
      <c r="KDI44" s="73"/>
      <c r="KDJ44" s="73"/>
      <c r="KDK44" s="73"/>
      <c r="KDL44" s="73"/>
      <c r="KDM44" s="73"/>
      <c r="KDN44" s="73"/>
      <c r="KDO44" s="73"/>
      <c r="KDP44" s="73"/>
      <c r="KDQ44" s="73"/>
      <c r="KDR44" s="73"/>
      <c r="KDS44" s="73"/>
      <c r="KDT44" s="73"/>
      <c r="KDU44" s="73"/>
      <c r="KDV44" s="73"/>
      <c r="KDW44" s="73"/>
      <c r="KDX44" s="73"/>
      <c r="KDY44" s="73"/>
      <c r="KDZ44" s="74"/>
      <c r="KEA44" s="73"/>
      <c r="KEB44" s="73"/>
      <c r="KEC44" s="73"/>
      <c r="KED44" s="73"/>
      <c r="KEE44" s="73"/>
      <c r="KEF44" s="73"/>
      <c r="KEG44" s="73"/>
      <c r="KEH44" s="73"/>
      <c r="KEI44" s="73"/>
      <c r="KEJ44" s="73"/>
      <c r="KEK44" s="73"/>
      <c r="KEL44" s="73"/>
      <c r="KEM44" s="73"/>
      <c r="KEN44" s="73"/>
      <c r="KEO44" s="73"/>
      <c r="KEP44" s="73"/>
      <c r="KEQ44" s="73"/>
      <c r="KER44" s="73"/>
      <c r="KES44" s="73"/>
      <c r="KET44" s="73"/>
      <c r="KEU44" s="73"/>
      <c r="KEV44" s="73"/>
      <c r="KEW44" s="73"/>
      <c r="KEX44" s="73"/>
      <c r="KEY44" s="73"/>
      <c r="KEZ44" s="74"/>
      <c r="KFA44" s="73"/>
      <c r="KFB44" s="73"/>
      <c r="KFC44" s="73"/>
      <c r="KFD44" s="73"/>
      <c r="KFE44" s="73"/>
      <c r="KFF44" s="73"/>
      <c r="KFG44" s="73"/>
      <c r="KFH44" s="73"/>
      <c r="KFI44" s="73"/>
      <c r="KFJ44" s="73"/>
      <c r="KFK44" s="73"/>
      <c r="KFL44" s="73"/>
      <c r="KFM44" s="73"/>
      <c r="KFN44" s="73"/>
      <c r="KFO44" s="73"/>
      <c r="KFP44" s="73"/>
      <c r="KFQ44" s="73"/>
      <c r="KFR44" s="73"/>
      <c r="KFS44" s="73"/>
      <c r="KFT44" s="73"/>
      <c r="KFU44" s="73"/>
      <c r="KFV44" s="73"/>
      <c r="KFW44" s="73"/>
      <c r="KFX44" s="73"/>
      <c r="KFY44" s="73"/>
      <c r="KFZ44" s="74"/>
      <c r="KGA44" s="73"/>
      <c r="KGB44" s="73"/>
      <c r="KGC44" s="73"/>
      <c r="KGD44" s="73"/>
      <c r="KGE44" s="73"/>
      <c r="KGF44" s="73"/>
      <c r="KGG44" s="73"/>
      <c r="KGH44" s="73"/>
      <c r="KGI44" s="73"/>
      <c r="KGJ44" s="73"/>
      <c r="KGK44" s="73"/>
      <c r="KGL44" s="73"/>
      <c r="KGM44" s="73"/>
      <c r="KGN44" s="73"/>
      <c r="KGO44" s="73"/>
      <c r="KGP44" s="73"/>
      <c r="KGQ44" s="73"/>
      <c r="KGR44" s="73"/>
      <c r="KGS44" s="73"/>
      <c r="KGT44" s="73"/>
      <c r="KGU44" s="73"/>
      <c r="KGV44" s="73"/>
      <c r="KGW44" s="73"/>
      <c r="KGX44" s="73"/>
      <c r="KGY44" s="73"/>
      <c r="KGZ44" s="74"/>
      <c r="KHA44" s="73"/>
      <c r="KHB44" s="73"/>
      <c r="KHC44" s="73"/>
      <c r="KHD44" s="73"/>
      <c r="KHE44" s="73"/>
      <c r="KHF44" s="73"/>
      <c r="KHG44" s="73"/>
      <c r="KHH44" s="73"/>
      <c r="KHI44" s="73"/>
      <c r="KHJ44" s="73"/>
      <c r="KHK44" s="73"/>
      <c r="KHL44" s="73"/>
      <c r="KHM44" s="73"/>
      <c r="KHN44" s="73"/>
      <c r="KHO44" s="73"/>
      <c r="KHP44" s="73"/>
      <c r="KHQ44" s="73"/>
      <c r="KHR44" s="73"/>
      <c r="KHS44" s="73"/>
      <c r="KHT44" s="73"/>
      <c r="KHU44" s="73"/>
      <c r="KHV44" s="73"/>
      <c r="KHW44" s="73"/>
      <c r="KHX44" s="73"/>
      <c r="KHY44" s="73"/>
      <c r="KHZ44" s="74"/>
      <c r="KIA44" s="73"/>
      <c r="KIB44" s="73"/>
      <c r="KIC44" s="73"/>
      <c r="KID44" s="73"/>
      <c r="KIE44" s="73"/>
      <c r="KIF44" s="73"/>
      <c r="KIG44" s="73"/>
      <c r="KIH44" s="73"/>
      <c r="KII44" s="73"/>
      <c r="KIJ44" s="73"/>
      <c r="KIK44" s="73"/>
      <c r="KIL44" s="73"/>
      <c r="KIM44" s="73"/>
      <c r="KIN44" s="73"/>
      <c r="KIO44" s="73"/>
      <c r="KIP44" s="73"/>
      <c r="KIQ44" s="73"/>
      <c r="KIR44" s="73"/>
      <c r="KIS44" s="73"/>
      <c r="KIT44" s="73"/>
      <c r="KIU44" s="73"/>
      <c r="KIV44" s="73"/>
      <c r="KIW44" s="73"/>
      <c r="KIX44" s="73"/>
      <c r="KIY44" s="73"/>
      <c r="KIZ44" s="74"/>
      <c r="KJA44" s="73"/>
      <c r="KJB44" s="73"/>
      <c r="KJC44" s="73"/>
      <c r="KJD44" s="73"/>
      <c r="KJE44" s="73"/>
      <c r="KJF44" s="73"/>
      <c r="KJG44" s="73"/>
      <c r="KJH44" s="73"/>
      <c r="KJI44" s="73"/>
      <c r="KJJ44" s="73"/>
      <c r="KJK44" s="73"/>
      <c r="KJL44" s="73"/>
      <c r="KJM44" s="73"/>
      <c r="KJN44" s="73"/>
      <c r="KJO44" s="73"/>
      <c r="KJP44" s="73"/>
      <c r="KJQ44" s="73"/>
      <c r="KJR44" s="73"/>
      <c r="KJS44" s="73"/>
      <c r="KJT44" s="73"/>
      <c r="KJU44" s="73"/>
      <c r="KJV44" s="73"/>
      <c r="KJW44" s="73"/>
      <c r="KJX44" s="73"/>
      <c r="KJY44" s="73"/>
      <c r="KJZ44" s="74"/>
      <c r="KKA44" s="73"/>
      <c r="KKB44" s="73"/>
      <c r="KKC44" s="73"/>
      <c r="KKD44" s="73"/>
      <c r="KKE44" s="73"/>
      <c r="KKF44" s="73"/>
      <c r="KKG44" s="73"/>
      <c r="KKH44" s="73"/>
      <c r="KKI44" s="73"/>
      <c r="KKJ44" s="73"/>
      <c r="KKK44" s="73"/>
      <c r="KKL44" s="73"/>
      <c r="KKM44" s="73"/>
      <c r="KKN44" s="73"/>
      <c r="KKO44" s="73"/>
      <c r="KKP44" s="73"/>
      <c r="KKQ44" s="73"/>
      <c r="KKR44" s="73"/>
      <c r="KKS44" s="73"/>
      <c r="KKT44" s="73"/>
      <c r="KKU44" s="73"/>
      <c r="KKV44" s="73"/>
      <c r="KKW44" s="73"/>
      <c r="KKX44" s="73"/>
      <c r="KKY44" s="73"/>
      <c r="KKZ44" s="74"/>
      <c r="KLA44" s="73"/>
      <c r="KLB44" s="73"/>
      <c r="KLC44" s="73"/>
      <c r="KLD44" s="73"/>
      <c r="KLE44" s="73"/>
      <c r="KLF44" s="73"/>
      <c r="KLG44" s="73"/>
      <c r="KLH44" s="73"/>
      <c r="KLI44" s="73"/>
      <c r="KLJ44" s="73"/>
      <c r="KLK44" s="73"/>
      <c r="KLL44" s="73"/>
      <c r="KLM44" s="73"/>
      <c r="KLN44" s="73"/>
      <c r="KLO44" s="73"/>
      <c r="KLP44" s="73"/>
      <c r="KLQ44" s="73"/>
      <c r="KLR44" s="73"/>
      <c r="KLS44" s="73"/>
      <c r="KLT44" s="73"/>
      <c r="KLU44" s="73"/>
      <c r="KLV44" s="73"/>
      <c r="KLW44" s="73"/>
      <c r="KLX44" s="73"/>
      <c r="KLY44" s="73"/>
      <c r="KLZ44" s="74"/>
      <c r="KMA44" s="73"/>
      <c r="KMB44" s="73"/>
      <c r="KMC44" s="73"/>
      <c r="KMD44" s="73"/>
      <c r="KME44" s="73"/>
      <c r="KMF44" s="73"/>
      <c r="KMG44" s="73"/>
      <c r="KMH44" s="73"/>
      <c r="KMI44" s="73"/>
      <c r="KMJ44" s="73"/>
      <c r="KMK44" s="73"/>
      <c r="KML44" s="73"/>
      <c r="KMM44" s="73"/>
      <c r="KMN44" s="73"/>
      <c r="KMO44" s="73"/>
      <c r="KMP44" s="73"/>
      <c r="KMQ44" s="73"/>
      <c r="KMR44" s="73"/>
      <c r="KMS44" s="73"/>
      <c r="KMT44" s="73"/>
      <c r="KMU44" s="73"/>
      <c r="KMV44" s="73"/>
      <c r="KMW44" s="73"/>
      <c r="KMX44" s="73"/>
      <c r="KMY44" s="73"/>
      <c r="KMZ44" s="74"/>
      <c r="KNA44" s="73"/>
      <c r="KNB44" s="73"/>
      <c r="KNC44" s="73"/>
      <c r="KND44" s="73"/>
      <c r="KNE44" s="73"/>
      <c r="KNF44" s="73"/>
      <c r="KNG44" s="73"/>
      <c r="KNH44" s="73"/>
      <c r="KNI44" s="73"/>
      <c r="KNJ44" s="73"/>
      <c r="KNK44" s="73"/>
      <c r="KNL44" s="73"/>
      <c r="KNM44" s="73"/>
      <c r="KNN44" s="73"/>
      <c r="KNO44" s="73"/>
      <c r="KNP44" s="73"/>
      <c r="KNQ44" s="73"/>
      <c r="KNR44" s="73"/>
      <c r="KNS44" s="73"/>
      <c r="KNT44" s="73"/>
      <c r="KNU44" s="73"/>
      <c r="KNV44" s="73"/>
      <c r="KNW44" s="73"/>
      <c r="KNX44" s="73"/>
      <c r="KNY44" s="73"/>
      <c r="KNZ44" s="74"/>
      <c r="KOA44" s="73"/>
      <c r="KOB44" s="73"/>
      <c r="KOC44" s="73"/>
      <c r="KOD44" s="73"/>
      <c r="KOE44" s="73"/>
      <c r="KOF44" s="73"/>
      <c r="KOG44" s="73"/>
      <c r="KOH44" s="73"/>
      <c r="KOI44" s="73"/>
      <c r="KOJ44" s="73"/>
      <c r="KOK44" s="73"/>
      <c r="KOL44" s="73"/>
      <c r="KOM44" s="73"/>
      <c r="KON44" s="73"/>
      <c r="KOO44" s="73"/>
      <c r="KOP44" s="73"/>
      <c r="KOQ44" s="73"/>
      <c r="KOR44" s="73"/>
      <c r="KOS44" s="73"/>
      <c r="KOT44" s="73"/>
      <c r="KOU44" s="73"/>
      <c r="KOV44" s="73"/>
      <c r="KOW44" s="73"/>
      <c r="KOX44" s="73"/>
      <c r="KOY44" s="73"/>
      <c r="KOZ44" s="74"/>
      <c r="KPA44" s="73"/>
      <c r="KPB44" s="73"/>
      <c r="KPC44" s="73"/>
      <c r="KPD44" s="73"/>
      <c r="KPE44" s="73"/>
      <c r="KPF44" s="73"/>
      <c r="KPG44" s="73"/>
      <c r="KPH44" s="73"/>
      <c r="KPI44" s="73"/>
      <c r="KPJ44" s="73"/>
      <c r="KPK44" s="73"/>
      <c r="KPL44" s="73"/>
      <c r="KPM44" s="73"/>
      <c r="KPN44" s="73"/>
      <c r="KPO44" s="73"/>
      <c r="KPP44" s="73"/>
      <c r="KPQ44" s="73"/>
      <c r="KPR44" s="73"/>
      <c r="KPS44" s="73"/>
      <c r="KPT44" s="73"/>
      <c r="KPU44" s="73"/>
      <c r="KPV44" s="73"/>
      <c r="KPW44" s="73"/>
      <c r="KPX44" s="73"/>
      <c r="KPY44" s="73"/>
      <c r="KPZ44" s="74"/>
      <c r="KQA44" s="73"/>
      <c r="KQB44" s="73"/>
      <c r="KQC44" s="73"/>
      <c r="KQD44" s="73"/>
      <c r="KQE44" s="73"/>
      <c r="KQF44" s="73"/>
      <c r="KQG44" s="73"/>
      <c r="KQH44" s="73"/>
      <c r="KQI44" s="73"/>
      <c r="KQJ44" s="73"/>
      <c r="KQK44" s="73"/>
      <c r="KQL44" s="73"/>
      <c r="KQM44" s="73"/>
      <c r="KQN44" s="73"/>
      <c r="KQO44" s="73"/>
      <c r="KQP44" s="73"/>
      <c r="KQQ44" s="73"/>
      <c r="KQR44" s="73"/>
      <c r="KQS44" s="73"/>
      <c r="KQT44" s="73"/>
      <c r="KQU44" s="73"/>
      <c r="KQV44" s="73"/>
      <c r="KQW44" s="73"/>
      <c r="KQX44" s="73"/>
      <c r="KQY44" s="73"/>
      <c r="KQZ44" s="74"/>
      <c r="KRA44" s="73"/>
      <c r="KRB44" s="73"/>
      <c r="KRC44" s="73"/>
      <c r="KRD44" s="73"/>
      <c r="KRE44" s="73"/>
      <c r="KRF44" s="73"/>
      <c r="KRG44" s="73"/>
      <c r="KRH44" s="73"/>
      <c r="KRI44" s="73"/>
      <c r="KRJ44" s="73"/>
      <c r="KRK44" s="73"/>
      <c r="KRL44" s="73"/>
      <c r="KRM44" s="73"/>
      <c r="KRN44" s="73"/>
      <c r="KRO44" s="73"/>
      <c r="KRP44" s="73"/>
      <c r="KRQ44" s="73"/>
      <c r="KRR44" s="73"/>
      <c r="KRS44" s="73"/>
      <c r="KRT44" s="73"/>
      <c r="KRU44" s="73"/>
      <c r="KRV44" s="73"/>
      <c r="KRW44" s="73"/>
      <c r="KRX44" s="73"/>
      <c r="KRY44" s="73"/>
      <c r="KRZ44" s="74"/>
      <c r="KSA44" s="73"/>
      <c r="KSB44" s="73"/>
      <c r="KSC44" s="73"/>
      <c r="KSD44" s="73"/>
      <c r="KSE44" s="73"/>
      <c r="KSF44" s="73"/>
      <c r="KSG44" s="73"/>
      <c r="KSH44" s="73"/>
      <c r="KSI44" s="73"/>
      <c r="KSJ44" s="73"/>
      <c r="KSK44" s="73"/>
      <c r="KSL44" s="73"/>
      <c r="KSM44" s="73"/>
      <c r="KSN44" s="73"/>
      <c r="KSO44" s="73"/>
      <c r="KSP44" s="73"/>
      <c r="KSQ44" s="73"/>
      <c r="KSR44" s="73"/>
      <c r="KSS44" s="73"/>
      <c r="KST44" s="73"/>
      <c r="KSU44" s="73"/>
      <c r="KSV44" s="73"/>
      <c r="KSW44" s="73"/>
      <c r="KSX44" s="73"/>
      <c r="KSY44" s="73"/>
      <c r="KSZ44" s="74"/>
      <c r="KTA44" s="73"/>
      <c r="KTB44" s="73"/>
      <c r="KTC44" s="73"/>
      <c r="KTD44" s="73"/>
      <c r="KTE44" s="73"/>
      <c r="KTF44" s="73"/>
      <c r="KTG44" s="73"/>
      <c r="KTH44" s="73"/>
      <c r="KTI44" s="73"/>
      <c r="KTJ44" s="73"/>
      <c r="KTK44" s="73"/>
      <c r="KTL44" s="73"/>
      <c r="KTM44" s="73"/>
      <c r="KTN44" s="73"/>
      <c r="KTO44" s="73"/>
      <c r="KTP44" s="73"/>
      <c r="KTQ44" s="73"/>
      <c r="KTR44" s="73"/>
      <c r="KTS44" s="73"/>
      <c r="KTT44" s="73"/>
      <c r="KTU44" s="73"/>
      <c r="KTV44" s="73"/>
      <c r="KTW44" s="73"/>
      <c r="KTX44" s="73"/>
      <c r="KTY44" s="73"/>
      <c r="KTZ44" s="74"/>
      <c r="KUA44" s="73"/>
      <c r="KUB44" s="73"/>
      <c r="KUC44" s="73"/>
      <c r="KUD44" s="73"/>
      <c r="KUE44" s="73"/>
      <c r="KUF44" s="73"/>
      <c r="KUG44" s="73"/>
      <c r="KUH44" s="73"/>
      <c r="KUI44" s="73"/>
      <c r="KUJ44" s="73"/>
      <c r="KUK44" s="73"/>
      <c r="KUL44" s="73"/>
      <c r="KUM44" s="73"/>
      <c r="KUN44" s="73"/>
      <c r="KUO44" s="73"/>
      <c r="KUP44" s="73"/>
      <c r="KUQ44" s="73"/>
      <c r="KUR44" s="73"/>
      <c r="KUS44" s="73"/>
      <c r="KUT44" s="73"/>
      <c r="KUU44" s="73"/>
      <c r="KUV44" s="73"/>
      <c r="KUW44" s="73"/>
      <c r="KUX44" s="73"/>
      <c r="KUY44" s="73"/>
      <c r="KUZ44" s="74"/>
      <c r="KVA44" s="73"/>
      <c r="KVB44" s="73"/>
      <c r="KVC44" s="73"/>
      <c r="KVD44" s="73"/>
      <c r="KVE44" s="73"/>
      <c r="KVF44" s="73"/>
      <c r="KVG44" s="73"/>
      <c r="KVH44" s="73"/>
      <c r="KVI44" s="73"/>
      <c r="KVJ44" s="73"/>
      <c r="KVK44" s="73"/>
      <c r="KVL44" s="73"/>
      <c r="KVM44" s="73"/>
      <c r="KVN44" s="73"/>
      <c r="KVO44" s="73"/>
      <c r="KVP44" s="73"/>
      <c r="KVQ44" s="73"/>
      <c r="KVR44" s="73"/>
      <c r="KVS44" s="73"/>
      <c r="KVT44" s="73"/>
      <c r="KVU44" s="73"/>
      <c r="KVV44" s="73"/>
      <c r="KVW44" s="73"/>
      <c r="KVX44" s="73"/>
      <c r="KVY44" s="73"/>
      <c r="KVZ44" s="74"/>
      <c r="KWA44" s="73"/>
      <c r="KWB44" s="73"/>
      <c r="KWC44" s="73"/>
      <c r="KWD44" s="73"/>
      <c r="KWE44" s="73"/>
      <c r="KWF44" s="73"/>
      <c r="KWG44" s="73"/>
      <c r="KWH44" s="73"/>
      <c r="KWI44" s="73"/>
      <c r="KWJ44" s="73"/>
      <c r="KWK44" s="73"/>
      <c r="KWL44" s="73"/>
      <c r="KWM44" s="73"/>
      <c r="KWN44" s="73"/>
      <c r="KWO44" s="73"/>
      <c r="KWP44" s="73"/>
      <c r="KWQ44" s="73"/>
      <c r="KWR44" s="73"/>
      <c r="KWS44" s="73"/>
      <c r="KWT44" s="73"/>
      <c r="KWU44" s="73"/>
      <c r="KWV44" s="73"/>
      <c r="KWW44" s="73"/>
      <c r="KWX44" s="73"/>
      <c r="KWY44" s="73"/>
      <c r="KWZ44" s="74"/>
      <c r="KXA44" s="73"/>
      <c r="KXB44" s="73"/>
      <c r="KXC44" s="73"/>
      <c r="KXD44" s="73"/>
      <c r="KXE44" s="73"/>
      <c r="KXF44" s="73"/>
      <c r="KXG44" s="73"/>
      <c r="KXH44" s="73"/>
      <c r="KXI44" s="73"/>
      <c r="KXJ44" s="73"/>
      <c r="KXK44" s="73"/>
      <c r="KXL44" s="73"/>
      <c r="KXM44" s="73"/>
      <c r="KXN44" s="73"/>
      <c r="KXO44" s="73"/>
      <c r="KXP44" s="73"/>
      <c r="KXQ44" s="73"/>
      <c r="KXR44" s="73"/>
      <c r="KXS44" s="73"/>
      <c r="KXT44" s="73"/>
      <c r="KXU44" s="73"/>
      <c r="KXV44" s="73"/>
      <c r="KXW44" s="73"/>
      <c r="KXX44" s="73"/>
      <c r="KXY44" s="73"/>
      <c r="KXZ44" s="74"/>
      <c r="KYA44" s="73"/>
      <c r="KYB44" s="73"/>
      <c r="KYC44" s="73"/>
      <c r="KYD44" s="73"/>
      <c r="KYE44" s="73"/>
      <c r="KYF44" s="73"/>
      <c r="KYG44" s="73"/>
      <c r="KYH44" s="73"/>
      <c r="KYI44" s="73"/>
      <c r="KYJ44" s="73"/>
      <c r="KYK44" s="73"/>
      <c r="KYL44" s="73"/>
      <c r="KYM44" s="73"/>
      <c r="KYN44" s="73"/>
      <c r="KYO44" s="73"/>
      <c r="KYP44" s="73"/>
      <c r="KYQ44" s="73"/>
      <c r="KYR44" s="73"/>
      <c r="KYS44" s="73"/>
      <c r="KYT44" s="73"/>
      <c r="KYU44" s="73"/>
      <c r="KYV44" s="73"/>
      <c r="KYW44" s="73"/>
      <c r="KYX44" s="73"/>
      <c r="KYY44" s="73"/>
      <c r="KYZ44" s="74"/>
      <c r="KZA44" s="73"/>
      <c r="KZB44" s="73"/>
      <c r="KZC44" s="73"/>
      <c r="KZD44" s="73"/>
      <c r="KZE44" s="73"/>
      <c r="KZF44" s="73"/>
      <c r="KZG44" s="73"/>
      <c r="KZH44" s="73"/>
      <c r="KZI44" s="73"/>
      <c r="KZJ44" s="73"/>
      <c r="KZK44" s="73"/>
      <c r="KZL44" s="73"/>
      <c r="KZM44" s="73"/>
      <c r="KZN44" s="73"/>
      <c r="KZO44" s="73"/>
      <c r="KZP44" s="73"/>
      <c r="KZQ44" s="73"/>
      <c r="KZR44" s="73"/>
      <c r="KZS44" s="73"/>
      <c r="KZT44" s="73"/>
      <c r="KZU44" s="73"/>
      <c r="KZV44" s="73"/>
      <c r="KZW44" s="73"/>
      <c r="KZX44" s="73"/>
      <c r="KZY44" s="73"/>
      <c r="KZZ44" s="74"/>
      <c r="LAA44" s="73"/>
      <c r="LAB44" s="73"/>
      <c r="LAC44" s="73"/>
      <c r="LAD44" s="73"/>
      <c r="LAE44" s="73"/>
      <c r="LAF44" s="73"/>
      <c r="LAG44" s="73"/>
      <c r="LAH44" s="73"/>
      <c r="LAI44" s="73"/>
      <c r="LAJ44" s="73"/>
      <c r="LAK44" s="73"/>
      <c r="LAL44" s="73"/>
      <c r="LAM44" s="73"/>
      <c r="LAN44" s="73"/>
      <c r="LAO44" s="73"/>
      <c r="LAP44" s="73"/>
      <c r="LAQ44" s="73"/>
      <c r="LAR44" s="73"/>
      <c r="LAS44" s="73"/>
      <c r="LAT44" s="73"/>
      <c r="LAU44" s="73"/>
      <c r="LAV44" s="73"/>
      <c r="LAW44" s="73"/>
      <c r="LAX44" s="73"/>
      <c r="LAY44" s="73"/>
      <c r="LAZ44" s="74"/>
      <c r="LBA44" s="73"/>
      <c r="LBB44" s="73"/>
      <c r="LBC44" s="73"/>
      <c r="LBD44" s="73"/>
      <c r="LBE44" s="73"/>
      <c r="LBF44" s="73"/>
      <c r="LBG44" s="73"/>
      <c r="LBH44" s="73"/>
      <c r="LBI44" s="73"/>
      <c r="LBJ44" s="73"/>
      <c r="LBK44" s="73"/>
      <c r="LBL44" s="73"/>
      <c r="LBM44" s="73"/>
      <c r="LBN44" s="73"/>
      <c r="LBO44" s="73"/>
      <c r="LBP44" s="73"/>
      <c r="LBQ44" s="73"/>
      <c r="LBR44" s="73"/>
      <c r="LBS44" s="73"/>
      <c r="LBT44" s="73"/>
      <c r="LBU44" s="73"/>
      <c r="LBV44" s="73"/>
      <c r="LBW44" s="73"/>
      <c r="LBX44" s="73"/>
      <c r="LBY44" s="73"/>
      <c r="LBZ44" s="74"/>
      <c r="LCA44" s="73"/>
      <c r="LCB44" s="73"/>
      <c r="LCC44" s="73"/>
      <c r="LCD44" s="73"/>
      <c r="LCE44" s="73"/>
      <c r="LCF44" s="73"/>
      <c r="LCG44" s="73"/>
      <c r="LCH44" s="73"/>
      <c r="LCI44" s="73"/>
      <c r="LCJ44" s="73"/>
      <c r="LCK44" s="73"/>
      <c r="LCL44" s="73"/>
      <c r="LCM44" s="73"/>
      <c r="LCN44" s="73"/>
      <c r="LCO44" s="73"/>
      <c r="LCP44" s="73"/>
      <c r="LCQ44" s="73"/>
      <c r="LCR44" s="73"/>
      <c r="LCS44" s="73"/>
      <c r="LCT44" s="73"/>
      <c r="LCU44" s="73"/>
      <c r="LCV44" s="73"/>
      <c r="LCW44" s="73"/>
      <c r="LCX44" s="73"/>
      <c r="LCY44" s="73"/>
      <c r="LCZ44" s="74"/>
      <c r="LDA44" s="73"/>
      <c r="LDB44" s="73"/>
      <c r="LDC44" s="73"/>
      <c r="LDD44" s="73"/>
      <c r="LDE44" s="73"/>
      <c r="LDF44" s="73"/>
      <c r="LDG44" s="73"/>
      <c r="LDH44" s="73"/>
      <c r="LDI44" s="73"/>
      <c r="LDJ44" s="73"/>
      <c r="LDK44" s="73"/>
      <c r="LDL44" s="73"/>
      <c r="LDM44" s="73"/>
      <c r="LDN44" s="73"/>
      <c r="LDO44" s="73"/>
      <c r="LDP44" s="73"/>
      <c r="LDQ44" s="73"/>
      <c r="LDR44" s="73"/>
      <c r="LDS44" s="73"/>
      <c r="LDT44" s="73"/>
      <c r="LDU44" s="73"/>
      <c r="LDV44" s="73"/>
      <c r="LDW44" s="73"/>
      <c r="LDX44" s="73"/>
      <c r="LDY44" s="73"/>
      <c r="LDZ44" s="74"/>
      <c r="LEA44" s="73"/>
      <c r="LEB44" s="73"/>
      <c r="LEC44" s="73"/>
      <c r="LED44" s="73"/>
      <c r="LEE44" s="73"/>
      <c r="LEF44" s="73"/>
      <c r="LEG44" s="73"/>
      <c r="LEH44" s="73"/>
      <c r="LEI44" s="73"/>
      <c r="LEJ44" s="73"/>
      <c r="LEK44" s="73"/>
      <c r="LEL44" s="73"/>
      <c r="LEM44" s="73"/>
      <c r="LEN44" s="73"/>
      <c r="LEO44" s="73"/>
      <c r="LEP44" s="73"/>
      <c r="LEQ44" s="73"/>
      <c r="LER44" s="73"/>
      <c r="LES44" s="73"/>
      <c r="LET44" s="73"/>
      <c r="LEU44" s="73"/>
      <c r="LEV44" s="73"/>
      <c r="LEW44" s="73"/>
      <c r="LEX44" s="73"/>
      <c r="LEY44" s="73"/>
      <c r="LEZ44" s="74"/>
      <c r="LFA44" s="73"/>
      <c r="LFB44" s="73"/>
      <c r="LFC44" s="73"/>
      <c r="LFD44" s="73"/>
      <c r="LFE44" s="73"/>
      <c r="LFF44" s="73"/>
      <c r="LFG44" s="73"/>
      <c r="LFH44" s="73"/>
      <c r="LFI44" s="73"/>
      <c r="LFJ44" s="73"/>
      <c r="LFK44" s="73"/>
      <c r="LFL44" s="73"/>
      <c r="LFM44" s="73"/>
      <c r="LFN44" s="73"/>
      <c r="LFO44" s="73"/>
      <c r="LFP44" s="73"/>
      <c r="LFQ44" s="73"/>
      <c r="LFR44" s="73"/>
      <c r="LFS44" s="73"/>
      <c r="LFT44" s="73"/>
      <c r="LFU44" s="73"/>
      <c r="LFV44" s="73"/>
      <c r="LFW44" s="73"/>
      <c r="LFX44" s="73"/>
      <c r="LFY44" s="73"/>
      <c r="LFZ44" s="74"/>
      <c r="LGA44" s="73"/>
      <c r="LGB44" s="73"/>
      <c r="LGC44" s="73"/>
      <c r="LGD44" s="73"/>
      <c r="LGE44" s="73"/>
      <c r="LGF44" s="73"/>
      <c r="LGG44" s="73"/>
      <c r="LGH44" s="73"/>
      <c r="LGI44" s="73"/>
      <c r="LGJ44" s="73"/>
      <c r="LGK44" s="73"/>
      <c r="LGL44" s="73"/>
      <c r="LGM44" s="73"/>
      <c r="LGN44" s="73"/>
      <c r="LGO44" s="73"/>
      <c r="LGP44" s="73"/>
      <c r="LGQ44" s="73"/>
      <c r="LGR44" s="73"/>
      <c r="LGS44" s="73"/>
      <c r="LGT44" s="73"/>
      <c r="LGU44" s="73"/>
      <c r="LGV44" s="73"/>
      <c r="LGW44" s="73"/>
      <c r="LGX44" s="73"/>
      <c r="LGY44" s="73"/>
      <c r="LGZ44" s="74"/>
      <c r="LHA44" s="73"/>
      <c r="LHB44" s="73"/>
      <c r="LHC44" s="73"/>
      <c r="LHD44" s="73"/>
      <c r="LHE44" s="73"/>
      <c r="LHF44" s="73"/>
      <c r="LHG44" s="73"/>
      <c r="LHH44" s="73"/>
      <c r="LHI44" s="73"/>
      <c r="LHJ44" s="73"/>
      <c r="LHK44" s="73"/>
      <c r="LHL44" s="73"/>
      <c r="LHM44" s="73"/>
      <c r="LHN44" s="73"/>
      <c r="LHO44" s="73"/>
      <c r="LHP44" s="73"/>
      <c r="LHQ44" s="73"/>
      <c r="LHR44" s="73"/>
      <c r="LHS44" s="73"/>
      <c r="LHT44" s="73"/>
      <c r="LHU44" s="73"/>
      <c r="LHV44" s="73"/>
      <c r="LHW44" s="73"/>
      <c r="LHX44" s="73"/>
      <c r="LHY44" s="73"/>
      <c r="LHZ44" s="74"/>
      <c r="LIA44" s="73"/>
      <c r="LIB44" s="73"/>
      <c r="LIC44" s="73"/>
      <c r="LID44" s="73"/>
      <c r="LIE44" s="73"/>
      <c r="LIF44" s="73"/>
      <c r="LIG44" s="73"/>
      <c r="LIH44" s="73"/>
      <c r="LII44" s="73"/>
      <c r="LIJ44" s="73"/>
      <c r="LIK44" s="73"/>
      <c r="LIL44" s="73"/>
      <c r="LIM44" s="73"/>
      <c r="LIN44" s="73"/>
      <c r="LIO44" s="73"/>
      <c r="LIP44" s="73"/>
      <c r="LIQ44" s="73"/>
      <c r="LIR44" s="73"/>
      <c r="LIS44" s="73"/>
      <c r="LIT44" s="73"/>
      <c r="LIU44" s="73"/>
      <c r="LIV44" s="73"/>
      <c r="LIW44" s="73"/>
      <c r="LIX44" s="73"/>
      <c r="LIY44" s="73"/>
      <c r="LIZ44" s="74"/>
      <c r="LJA44" s="73"/>
      <c r="LJB44" s="73"/>
      <c r="LJC44" s="73"/>
      <c r="LJD44" s="73"/>
      <c r="LJE44" s="73"/>
      <c r="LJF44" s="73"/>
      <c r="LJG44" s="73"/>
      <c r="LJH44" s="73"/>
      <c r="LJI44" s="73"/>
      <c r="LJJ44" s="73"/>
      <c r="LJK44" s="73"/>
      <c r="LJL44" s="73"/>
      <c r="LJM44" s="73"/>
      <c r="LJN44" s="73"/>
      <c r="LJO44" s="73"/>
      <c r="LJP44" s="73"/>
      <c r="LJQ44" s="73"/>
      <c r="LJR44" s="73"/>
      <c r="LJS44" s="73"/>
      <c r="LJT44" s="73"/>
      <c r="LJU44" s="73"/>
      <c r="LJV44" s="73"/>
      <c r="LJW44" s="73"/>
      <c r="LJX44" s="73"/>
      <c r="LJY44" s="73"/>
      <c r="LJZ44" s="74"/>
      <c r="LKA44" s="73"/>
      <c r="LKB44" s="73"/>
      <c r="LKC44" s="73"/>
      <c r="LKD44" s="73"/>
      <c r="LKE44" s="73"/>
      <c r="LKF44" s="73"/>
      <c r="LKG44" s="73"/>
      <c r="LKH44" s="73"/>
      <c r="LKI44" s="73"/>
      <c r="LKJ44" s="73"/>
      <c r="LKK44" s="73"/>
      <c r="LKL44" s="73"/>
      <c r="LKM44" s="73"/>
      <c r="LKN44" s="73"/>
      <c r="LKO44" s="73"/>
      <c r="LKP44" s="73"/>
      <c r="LKQ44" s="73"/>
      <c r="LKR44" s="73"/>
      <c r="LKS44" s="73"/>
      <c r="LKT44" s="73"/>
      <c r="LKU44" s="73"/>
      <c r="LKV44" s="73"/>
      <c r="LKW44" s="73"/>
      <c r="LKX44" s="73"/>
      <c r="LKY44" s="73"/>
      <c r="LKZ44" s="74"/>
      <c r="LLA44" s="73"/>
      <c r="LLB44" s="73"/>
      <c r="LLC44" s="73"/>
      <c r="LLD44" s="73"/>
      <c r="LLE44" s="73"/>
      <c r="LLF44" s="73"/>
      <c r="LLG44" s="73"/>
      <c r="LLH44" s="73"/>
      <c r="LLI44" s="73"/>
      <c r="LLJ44" s="73"/>
      <c r="LLK44" s="73"/>
      <c r="LLL44" s="73"/>
      <c r="LLM44" s="73"/>
      <c r="LLN44" s="73"/>
      <c r="LLO44" s="73"/>
      <c r="LLP44" s="73"/>
      <c r="LLQ44" s="73"/>
      <c r="LLR44" s="73"/>
      <c r="LLS44" s="73"/>
      <c r="LLT44" s="73"/>
      <c r="LLU44" s="73"/>
      <c r="LLV44" s="73"/>
      <c r="LLW44" s="73"/>
      <c r="LLX44" s="73"/>
      <c r="LLY44" s="73"/>
      <c r="LLZ44" s="74"/>
      <c r="LMA44" s="73"/>
      <c r="LMB44" s="73"/>
      <c r="LMC44" s="73"/>
      <c r="LMD44" s="73"/>
      <c r="LME44" s="73"/>
      <c r="LMF44" s="73"/>
      <c r="LMG44" s="73"/>
      <c r="LMH44" s="73"/>
      <c r="LMI44" s="73"/>
      <c r="LMJ44" s="73"/>
      <c r="LMK44" s="73"/>
      <c r="LML44" s="73"/>
      <c r="LMM44" s="73"/>
      <c r="LMN44" s="73"/>
      <c r="LMO44" s="73"/>
      <c r="LMP44" s="73"/>
      <c r="LMQ44" s="73"/>
      <c r="LMR44" s="73"/>
      <c r="LMS44" s="73"/>
      <c r="LMT44" s="73"/>
      <c r="LMU44" s="73"/>
      <c r="LMV44" s="73"/>
      <c r="LMW44" s="73"/>
      <c r="LMX44" s="73"/>
      <c r="LMY44" s="73"/>
      <c r="LMZ44" s="74"/>
      <c r="LNA44" s="73"/>
      <c r="LNB44" s="73"/>
      <c r="LNC44" s="73"/>
      <c r="LND44" s="73"/>
      <c r="LNE44" s="73"/>
      <c r="LNF44" s="73"/>
      <c r="LNG44" s="73"/>
      <c r="LNH44" s="73"/>
      <c r="LNI44" s="73"/>
      <c r="LNJ44" s="73"/>
      <c r="LNK44" s="73"/>
      <c r="LNL44" s="73"/>
      <c r="LNM44" s="73"/>
      <c r="LNN44" s="73"/>
      <c r="LNO44" s="73"/>
      <c r="LNP44" s="73"/>
      <c r="LNQ44" s="73"/>
      <c r="LNR44" s="73"/>
      <c r="LNS44" s="73"/>
      <c r="LNT44" s="73"/>
      <c r="LNU44" s="73"/>
      <c r="LNV44" s="73"/>
      <c r="LNW44" s="73"/>
      <c r="LNX44" s="73"/>
      <c r="LNY44" s="73"/>
      <c r="LNZ44" s="74"/>
      <c r="LOA44" s="73"/>
      <c r="LOB44" s="73"/>
      <c r="LOC44" s="73"/>
      <c r="LOD44" s="73"/>
      <c r="LOE44" s="73"/>
      <c r="LOF44" s="73"/>
      <c r="LOG44" s="73"/>
      <c r="LOH44" s="73"/>
      <c r="LOI44" s="73"/>
      <c r="LOJ44" s="73"/>
      <c r="LOK44" s="73"/>
      <c r="LOL44" s="73"/>
      <c r="LOM44" s="73"/>
      <c r="LON44" s="73"/>
      <c r="LOO44" s="73"/>
      <c r="LOP44" s="73"/>
      <c r="LOQ44" s="73"/>
      <c r="LOR44" s="73"/>
      <c r="LOS44" s="73"/>
      <c r="LOT44" s="73"/>
      <c r="LOU44" s="73"/>
      <c r="LOV44" s="73"/>
      <c r="LOW44" s="73"/>
      <c r="LOX44" s="73"/>
      <c r="LOY44" s="73"/>
      <c r="LOZ44" s="74"/>
      <c r="LPA44" s="73"/>
      <c r="LPB44" s="73"/>
      <c r="LPC44" s="73"/>
      <c r="LPD44" s="73"/>
      <c r="LPE44" s="73"/>
      <c r="LPF44" s="73"/>
      <c r="LPG44" s="73"/>
      <c r="LPH44" s="73"/>
      <c r="LPI44" s="73"/>
      <c r="LPJ44" s="73"/>
      <c r="LPK44" s="73"/>
      <c r="LPL44" s="73"/>
      <c r="LPM44" s="73"/>
      <c r="LPN44" s="73"/>
      <c r="LPO44" s="73"/>
      <c r="LPP44" s="73"/>
      <c r="LPQ44" s="73"/>
      <c r="LPR44" s="73"/>
      <c r="LPS44" s="73"/>
      <c r="LPT44" s="73"/>
      <c r="LPU44" s="73"/>
      <c r="LPV44" s="73"/>
      <c r="LPW44" s="73"/>
      <c r="LPX44" s="73"/>
      <c r="LPY44" s="73"/>
      <c r="LPZ44" s="74"/>
      <c r="LQA44" s="73"/>
      <c r="LQB44" s="73"/>
      <c r="LQC44" s="73"/>
      <c r="LQD44" s="73"/>
      <c r="LQE44" s="73"/>
      <c r="LQF44" s="73"/>
      <c r="LQG44" s="73"/>
      <c r="LQH44" s="73"/>
      <c r="LQI44" s="73"/>
      <c r="LQJ44" s="73"/>
      <c r="LQK44" s="73"/>
      <c r="LQL44" s="73"/>
      <c r="LQM44" s="73"/>
      <c r="LQN44" s="73"/>
      <c r="LQO44" s="73"/>
      <c r="LQP44" s="73"/>
      <c r="LQQ44" s="73"/>
      <c r="LQR44" s="73"/>
      <c r="LQS44" s="73"/>
      <c r="LQT44" s="73"/>
      <c r="LQU44" s="73"/>
      <c r="LQV44" s="73"/>
      <c r="LQW44" s="73"/>
      <c r="LQX44" s="73"/>
      <c r="LQY44" s="73"/>
      <c r="LQZ44" s="74"/>
      <c r="LRA44" s="73"/>
      <c r="LRB44" s="73"/>
      <c r="LRC44" s="73"/>
      <c r="LRD44" s="73"/>
      <c r="LRE44" s="73"/>
      <c r="LRF44" s="73"/>
      <c r="LRG44" s="73"/>
      <c r="LRH44" s="73"/>
      <c r="LRI44" s="73"/>
      <c r="LRJ44" s="73"/>
      <c r="LRK44" s="73"/>
      <c r="LRL44" s="73"/>
      <c r="LRM44" s="73"/>
      <c r="LRN44" s="73"/>
      <c r="LRO44" s="73"/>
      <c r="LRP44" s="73"/>
      <c r="LRQ44" s="73"/>
      <c r="LRR44" s="73"/>
      <c r="LRS44" s="73"/>
      <c r="LRT44" s="73"/>
      <c r="LRU44" s="73"/>
      <c r="LRV44" s="73"/>
      <c r="LRW44" s="73"/>
      <c r="LRX44" s="73"/>
      <c r="LRY44" s="73"/>
      <c r="LRZ44" s="74"/>
      <c r="LSA44" s="73"/>
      <c r="LSB44" s="73"/>
      <c r="LSC44" s="73"/>
      <c r="LSD44" s="73"/>
      <c r="LSE44" s="73"/>
      <c r="LSF44" s="73"/>
      <c r="LSG44" s="73"/>
      <c r="LSH44" s="73"/>
      <c r="LSI44" s="73"/>
      <c r="LSJ44" s="73"/>
      <c r="LSK44" s="73"/>
      <c r="LSL44" s="73"/>
      <c r="LSM44" s="73"/>
      <c r="LSN44" s="73"/>
      <c r="LSO44" s="73"/>
      <c r="LSP44" s="73"/>
      <c r="LSQ44" s="73"/>
      <c r="LSR44" s="73"/>
      <c r="LSS44" s="73"/>
      <c r="LST44" s="73"/>
      <c r="LSU44" s="73"/>
      <c r="LSV44" s="73"/>
      <c r="LSW44" s="73"/>
      <c r="LSX44" s="73"/>
      <c r="LSY44" s="73"/>
      <c r="LSZ44" s="74"/>
      <c r="LTA44" s="73"/>
      <c r="LTB44" s="73"/>
      <c r="LTC44" s="73"/>
      <c r="LTD44" s="73"/>
      <c r="LTE44" s="73"/>
      <c r="LTF44" s="73"/>
      <c r="LTG44" s="73"/>
      <c r="LTH44" s="73"/>
      <c r="LTI44" s="73"/>
      <c r="LTJ44" s="73"/>
      <c r="LTK44" s="73"/>
      <c r="LTL44" s="73"/>
      <c r="LTM44" s="73"/>
      <c r="LTN44" s="73"/>
      <c r="LTO44" s="73"/>
      <c r="LTP44" s="73"/>
      <c r="LTQ44" s="73"/>
      <c r="LTR44" s="73"/>
      <c r="LTS44" s="73"/>
      <c r="LTT44" s="73"/>
      <c r="LTU44" s="73"/>
      <c r="LTV44" s="73"/>
      <c r="LTW44" s="73"/>
      <c r="LTX44" s="73"/>
      <c r="LTY44" s="73"/>
      <c r="LTZ44" s="74"/>
      <c r="LUA44" s="73"/>
      <c r="LUB44" s="73"/>
      <c r="LUC44" s="73"/>
      <c r="LUD44" s="73"/>
      <c r="LUE44" s="73"/>
      <c r="LUF44" s="73"/>
      <c r="LUG44" s="73"/>
      <c r="LUH44" s="73"/>
      <c r="LUI44" s="73"/>
      <c r="LUJ44" s="73"/>
      <c r="LUK44" s="73"/>
      <c r="LUL44" s="73"/>
      <c r="LUM44" s="73"/>
      <c r="LUN44" s="73"/>
      <c r="LUO44" s="73"/>
      <c r="LUP44" s="73"/>
      <c r="LUQ44" s="73"/>
      <c r="LUR44" s="73"/>
      <c r="LUS44" s="73"/>
      <c r="LUT44" s="73"/>
      <c r="LUU44" s="73"/>
      <c r="LUV44" s="73"/>
      <c r="LUW44" s="73"/>
      <c r="LUX44" s="73"/>
      <c r="LUY44" s="73"/>
      <c r="LUZ44" s="74"/>
      <c r="LVA44" s="73"/>
      <c r="LVB44" s="73"/>
      <c r="LVC44" s="73"/>
      <c r="LVD44" s="73"/>
      <c r="LVE44" s="73"/>
      <c r="LVF44" s="73"/>
      <c r="LVG44" s="73"/>
      <c r="LVH44" s="73"/>
      <c r="LVI44" s="73"/>
      <c r="LVJ44" s="73"/>
      <c r="LVK44" s="73"/>
      <c r="LVL44" s="73"/>
      <c r="LVM44" s="73"/>
      <c r="LVN44" s="73"/>
      <c r="LVO44" s="73"/>
      <c r="LVP44" s="73"/>
      <c r="LVQ44" s="73"/>
      <c r="LVR44" s="73"/>
      <c r="LVS44" s="73"/>
      <c r="LVT44" s="73"/>
      <c r="LVU44" s="73"/>
      <c r="LVV44" s="73"/>
      <c r="LVW44" s="73"/>
      <c r="LVX44" s="73"/>
      <c r="LVY44" s="73"/>
      <c r="LVZ44" s="74"/>
      <c r="LWA44" s="73"/>
      <c r="LWB44" s="73"/>
      <c r="LWC44" s="73"/>
      <c r="LWD44" s="73"/>
      <c r="LWE44" s="73"/>
      <c r="LWF44" s="73"/>
      <c r="LWG44" s="73"/>
      <c r="LWH44" s="73"/>
      <c r="LWI44" s="73"/>
      <c r="LWJ44" s="73"/>
      <c r="LWK44" s="73"/>
      <c r="LWL44" s="73"/>
      <c r="LWM44" s="73"/>
      <c r="LWN44" s="73"/>
      <c r="LWO44" s="73"/>
      <c r="LWP44" s="73"/>
      <c r="LWQ44" s="73"/>
      <c r="LWR44" s="73"/>
      <c r="LWS44" s="73"/>
      <c r="LWT44" s="73"/>
      <c r="LWU44" s="73"/>
      <c r="LWV44" s="73"/>
      <c r="LWW44" s="73"/>
      <c r="LWX44" s="73"/>
      <c r="LWY44" s="73"/>
      <c r="LWZ44" s="74"/>
      <c r="LXA44" s="73"/>
      <c r="LXB44" s="73"/>
      <c r="LXC44" s="73"/>
      <c r="LXD44" s="73"/>
      <c r="LXE44" s="73"/>
      <c r="LXF44" s="73"/>
      <c r="LXG44" s="73"/>
      <c r="LXH44" s="73"/>
      <c r="LXI44" s="73"/>
      <c r="LXJ44" s="73"/>
      <c r="LXK44" s="73"/>
      <c r="LXL44" s="73"/>
      <c r="LXM44" s="73"/>
      <c r="LXN44" s="73"/>
      <c r="LXO44" s="73"/>
      <c r="LXP44" s="73"/>
      <c r="LXQ44" s="73"/>
      <c r="LXR44" s="73"/>
      <c r="LXS44" s="73"/>
      <c r="LXT44" s="73"/>
      <c r="LXU44" s="73"/>
      <c r="LXV44" s="73"/>
      <c r="LXW44" s="73"/>
      <c r="LXX44" s="73"/>
      <c r="LXY44" s="73"/>
      <c r="LXZ44" s="74"/>
      <c r="LYA44" s="73"/>
      <c r="LYB44" s="73"/>
      <c r="LYC44" s="73"/>
      <c r="LYD44" s="73"/>
      <c r="LYE44" s="73"/>
      <c r="LYF44" s="73"/>
      <c r="LYG44" s="73"/>
      <c r="LYH44" s="73"/>
      <c r="LYI44" s="73"/>
      <c r="LYJ44" s="73"/>
      <c r="LYK44" s="73"/>
      <c r="LYL44" s="73"/>
      <c r="LYM44" s="73"/>
      <c r="LYN44" s="73"/>
      <c r="LYO44" s="73"/>
      <c r="LYP44" s="73"/>
      <c r="LYQ44" s="73"/>
      <c r="LYR44" s="73"/>
      <c r="LYS44" s="73"/>
      <c r="LYT44" s="73"/>
      <c r="LYU44" s="73"/>
      <c r="LYV44" s="73"/>
      <c r="LYW44" s="73"/>
      <c r="LYX44" s="73"/>
      <c r="LYY44" s="73"/>
      <c r="LYZ44" s="74"/>
      <c r="LZA44" s="73"/>
      <c r="LZB44" s="73"/>
      <c r="LZC44" s="73"/>
      <c r="LZD44" s="73"/>
      <c r="LZE44" s="73"/>
      <c r="LZF44" s="73"/>
      <c r="LZG44" s="73"/>
      <c r="LZH44" s="73"/>
      <c r="LZI44" s="73"/>
      <c r="LZJ44" s="73"/>
      <c r="LZK44" s="73"/>
      <c r="LZL44" s="73"/>
      <c r="LZM44" s="73"/>
      <c r="LZN44" s="73"/>
      <c r="LZO44" s="73"/>
      <c r="LZP44" s="73"/>
      <c r="LZQ44" s="73"/>
      <c r="LZR44" s="73"/>
      <c r="LZS44" s="73"/>
      <c r="LZT44" s="73"/>
      <c r="LZU44" s="73"/>
      <c r="LZV44" s="73"/>
      <c r="LZW44" s="73"/>
      <c r="LZX44" s="73"/>
      <c r="LZY44" s="73"/>
      <c r="LZZ44" s="74"/>
      <c r="MAA44" s="73"/>
      <c r="MAB44" s="73"/>
      <c r="MAC44" s="73"/>
      <c r="MAD44" s="73"/>
      <c r="MAE44" s="73"/>
      <c r="MAF44" s="73"/>
      <c r="MAG44" s="73"/>
      <c r="MAH44" s="73"/>
      <c r="MAI44" s="73"/>
      <c r="MAJ44" s="73"/>
      <c r="MAK44" s="73"/>
      <c r="MAL44" s="73"/>
      <c r="MAM44" s="73"/>
      <c r="MAN44" s="73"/>
      <c r="MAO44" s="73"/>
      <c r="MAP44" s="73"/>
      <c r="MAQ44" s="73"/>
      <c r="MAR44" s="73"/>
      <c r="MAS44" s="73"/>
      <c r="MAT44" s="73"/>
      <c r="MAU44" s="73"/>
      <c r="MAV44" s="73"/>
      <c r="MAW44" s="73"/>
      <c r="MAX44" s="73"/>
      <c r="MAY44" s="73"/>
      <c r="MAZ44" s="74"/>
      <c r="MBA44" s="73"/>
      <c r="MBB44" s="73"/>
      <c r="MBC44" s="73"/>
      <c r="MBD44" s="73"/>
      <c r="MBE44" s="73"/>
      <c r="MBF44" s="73"/>
      <c r="MBG44" s="73"/>
      <c r="MBH44" s="73"/>
      <c r="MBI44" s="73"/>
      <c r="MBJ44" s="73"/>
      <c r="MBK44" s="73"/>
      <c r="MBL44" s="73"/>
      <c r="MBM44" s="73"/>
      <c r="MBN44" s="73"/>
      <c r="MBO44" s="73"/>
      <c r="MBP44" s="73"/>
      <c r="MBQ44" s="73"/>
      <c r="MBR44" s="73"/>
      <c r="MBS44" s="73"/>
      <c r="MBT44" s="73"/>
      <c r="MBU44" s="73"/>
      <c r="MBV44" s="73"/>
      <c r="MBW44" s="73"/>
      <c r="MBX44" s="73"/>
      <c r="MBY44" s="73"/>
      <c r="MBZ44" s="74"/>
      <c r="MCA44" s="73"/>
      <c r="MCB44" s="73"/>
      <c r="MCC44" s="73"/>
      <c r="MCD44" s="73"/>
      <c r="MCE44" s="73"/>
      <c r="MCF44" s="73"/>
      <c r="MCG44" s="73"/>
      <c r="MCH44" s="73"/>
      <c r="MCI44" s="73"/>
      <c r="MCJ44" s="73"/>
      <c r="MCK44" s="73"/>
      <c r="MCL44" s="73"/>
      <c r="MCM44" s="73"/>
      <c r="MCN44" s="73"/>
      <c r="MCO44" s="73"/>
      <c r="MCP44" s="73"/>
      <c r="MCQ44" s="73"/>
      <c r="MCR44" s="73"/>
      <c r="MCS44" s="73"/>
      <c r="MCT44" s="73"/>
      <c r="MCU44" s="73"/>
      <c r="MCV44" s="73"/>
      <c r="MCW44" s="73"/>
      <c r="MCX44" s="73"/>
      <c r="MCY44" s="73"/>
      <c r="MCZ44" s="74"/>
      <c r="MDA44" s="73"/>
      <c r="MDB44" s="73"/>
      <c r="MDC44" s="73"/>
      <c r="MDD44" s="73"/>
      <c r="MDE44" s="73"/>
      <c r="MDF44" s="73"/>
      <c r="MDG44" s="73"/>
      <c r="MDH44" s="73"/>
      <c r="MDI44" s="73"/>
      <c r="MDJ44" s="73"/>
      <c r="MDK44" s="73"/>
      <c r="MDL44" s="73"/>
      <c r="MDM44" s="73"/>
      <c r="MDN44" s="73"/>
      <c r="MDO44" s="73"/>
      <c r="MDP44" s="73"/>
      <c r="MDQ44" s="73"/>
      <c r="MDR44" s="73"/>
      <c r="MDS44" s="73"/>
      <c r="MDT44" s="73"/>
      <c r="MDU44" s="73"/>
      <c r="MDV44" s="73"/>
      <c r="MDW44" s="73"/>
      <c r="MDX44" s="73"/>
      <c r="MDY44" s="73"/>
      <c r="MDZ44" s="74"/>
      <c r="MEA44" s="73"/>
      <c r="MEB44" s="73"/>
      <c r="MEC44" s="73"/>
      <c r="MED44" s="73"/>
      <c r="MEE44" s="73"/>
      <c r="MEF44" s="73"/>
      <c r="MEG44" s="73"/>
      <c r="MEH44" s="73"/>
      <c r="MEI44" s="73"/>
      <c r="MEJ44" s="73"/>
      <c r="MEK44" s="73"/>
      <c r="MEL44" s="73"/>
      <c r="MEM44" s="73"/>
      <c r="MEN44" s="73"/>
      <c r="MEO44" s="73"/>
      <c r="MEP44" s="73"/>
      <c r="MEQ44" s="73"/>
      <c r="MER44" s="73"/>
      <c r="MES44" s="73"/>
      <c r="MET44" s="73"/>
      <c r="MEU44" s="73"/>
      <c r="MEV44" s="73"/>
      <c r="MEW44" s="73"/>
      <c r="MEX44" s="73"/>
      <c r="MEY44" s="73"/>
      <c r="MEZ44" s="74"/>
      <c r="MFA44" s="73"/>
      <c r="MFB44" s="73"/>
      <c r="MFC44" s="73"/>
      <c r="MFD44" s="73"/>
      <c r="MFE44" s="73"/>
      <c r="MFF44" s="73"/>
      <c r="MFG44" s="73"/>
      <c r="MFH44" s="73"/>
      <c r="MFI44" s="73"/>
      <c r="MFJ44" s="73"/>
      <c r="MFK44" s="73"/>
      <c r="MFL44" s="73"/>
      <c r="MFM44" s="73"/>
      <c r="MFN44" s="73"/>
      <c r="MFO44" s="73"/>
      <c r="MFP44" s="73"/>
      <c r="MFQ44" s="73"/>
      <c r="MFR44" s="73"/>
      <c r="MFS44" s="73"/>
      <c r="MFT44" s="73"/>
      <c r="MFU44" s="73"/>
      <c r="MFV44" s="73"/>
      <c r="MFW44" s="73"/>
      <c r="MFX44" s="73"/>
      <c r="MFY44" s="73"/>
      <c r="MFZ44" s="74"/>
      <c r="MGA44" s="73"/>
      <c r="MGB44" s="73"/>
      <c r="MGC44" s="73"/>
      <c r="MGD44" s="73"/>
      <c r="MGE44" s="73"/>
      <c r="MGF44" s="73"/>
      <c r="MGG44" s="73"/>
      <c r="MGH44" s="73"/>
      <c r="MGI44" s="73"/>
      <c r="MGJ44" s="73"/>
      <c r="MGK44" s="73"/>
      <c r="MGL44" s="73"/>
      <c r="MGM44" s="73"/>
      <c r="MGN44" s="73"/>
      <c r="MGO44" s="73"/>
      <c r="MGP44" s="73"/>
      <c r="MGQ44" s="73"/>
      <c r="MGR44" s="73"/>
      <c r="MGS44" s="73"/>
      <c r="MGT44" s="73"/>
      <c r="MGU44" s="73"/>
      <c r="MGV44" s="73"/>
      <c r="MGW44" s="73"/>
      <c r="MGX44" s="73"/>
      <c r="MGY44" s="73"/>
      <c r="MGZ44" s="74"/>
      <c r="MHA44" s="73"/>
      <c r="MHB44" s="73"/>
      <c r="MHC44" s="73"/>
      <c r="MHD44" s="73"/>
      <c r="MHE44" s="73"/>
      <c r="MHF44" s="73"/>
      <c r="MHG44" s="73"/>
      <c r="MHH44" s="73"/>
      <c r="MHI44" s="73"/>
      <c r="MHJ44" s="73"/>
      <c r="MHK44" s="73"/>
      <c r="MHL44" s="73"/>
      <c r="MHM44" s="73"/>
      <c r="MHN44" s="73"/>
      <c r="MHO44" s="73"/>
      <c r="MHP44" s="73"/>
      <c r="MHQ44" s="73"/>
      <c r="MHR44" s="73"/>
      <c r="MHS44" s="73"/>
      <c r="MHT44" s="73"/>
      <c r="MHU44" s="73"/>
      <c r="MHV44" s="73"/>
      <c r="MHW44" s="73"/>
      <c r="MHX44" s="73"/>
      <c r="MHY44" s="73"/>
      <c r="MHZ44" s="74"/>
      <c r="MIA44" s="73"/>
      <c r="MIB44" s="73"/>
      <c r="MIC44" s="73"/>
      <c r="MID44" s="73"/>
      <c r="MIE44" s="73"/>
      <c r="MIF44" s="73"/>
      <c r="MIG44" s="73"/>
      <c r="MIH44" s="73"/>
      <c r="MII44" s="73"/>
      <c r="MIJ44" s="73"/>
      <c r="MIK44" s="73"/>
      <c r="MIL44" s="73"/>
      <c r="MIM44" s="73"/>
      <c r="MIN44" s="73"/>
      <c r="MIO44" s="73"/>
      <c r="MIP44" s="73"/>
      <c r="MIQ44" s="73"/>
      <c r="MIR44" s="73"/>
      <c r="MIS44" s="73"/>
      <c r="MIT44" s="73"/>
      <c r="MIU44" s="73"/>
      <c r="MIV44" s="73"/>
      <c r="MIW44" s="73"/>
      <c r="MIX44" s="73"/>
      <c r="MIY44" s="73"/>
      <c r="MIZ44" s="74"/>
      <c r="MJA44" s="73"/>
      <c r="MJB44" s="73"/>
      <c r="MJC44" s="73"/>
      <c r="MJD44" s="73"/>
      <c r="MJE44" s="73"/>
      <c r="MJF44" s="73"/>
      <c r="MJG44" s="73"/>
      <c r="MJH44" s="73"/>
      <c r="MJI44" s="73"/>
      <c r="MJJ44" s="73"/>
      <c r="MJK44" s="73"/>
      <c r="MJL44" s="73"/>
      <c r="MJM44" s="73"/>
      <c r="MJN44" s="73"/>
      <c r="MJO44" s="73"/>
      <c r="MJP44" s="73"/>
      <c r="MJQ44" s="73"/>
      <c r="MJR44" s="73"/>
      <c r="MJS44" s="73"/>
      <c r="MJT44" s="73"/>
      <c r="MJU44" s="73"/>
      <c r="MJV44" s="73"/>
      <c r="MJW44" s="73"/>
      <c r="MJX44" s="73"/>
      <c r="MJY44" s="73"/>
      <c r="MJZ44" s="74"/>
      <c r="MKA44" s="73"/>
      <c r="MKB44" s="73"/>
      <c r="MKC44" s="73"/>
      <c r="MKD44" s="73"/>
      <c r="MKE44" s="73"/>
      <c r="MKF44" s="73"/>
      <c r="MKG44" s="73"/>
      <c r="MKH44" s="73"/>
      <c r="MKI44" s="73"/>
      <c r="MKJ44" s="73"/>
      <c r="MKK44" s="73"/>
      <c r="MKL44" s="73"/>
      <c r="MKM44" s="73"/>
      <c r="MKN44" s="73"/>
      <c r="MKO44" s="73"/>
      <c r="MKP44" s="73"/>
      <c r="MKQ44" s="73"/>
      <c r="MKR44" s="73"/>
      <c r="MKS44" s="73"/>
      <c r="MKT44" s="73"/>
      <c r="MKU44" s="73"/>
      <c r="MKV44" s="73"/>
      <c r="MKW44" s="73"/>
      <c r="MKX44" s="73"/>
      <c r="MKY44" s="73"/>
      <c r="MKZ44" s="74"/>
      <c r="MLA44" s="73"/>
      <c r="MLB44" s="73"/>
      <c r="MLC44" s="73"/>
      <c r="MLD44" s="73"/>
      <c r="MLE44" s="73"/>
      <c r="MLF44" s="73"/>
      <c r="MLG44" s="73"/>
      <c r="MLH44" s="73"/>
      <c r="MLI44" s="73"/>
      <c r="MLJ44" s="73"/>
      <c r="MLK44" s="73"/>
      <c r="MLL44" s="73"/>
      <c r="MLM44" s="73"/>
      <c r="MLN44" s="73"/>
      <c r="MLO44" s="73"/>
      <c r="MLP44" s="73"/>
      <c r="MLQ44" s="73"/>
      <c r="MLR44" s="73"/>
      <c r="MLS44" s="73"/>
      <c r="MLT44" s="73"/>
      <c r="MLU44" s="73"/>
      <c r="MLV44" s="73"/>
      <c r="MLW44" s="73"/>
      <c r="MLX44" s="73"/>
      <c r="MLY44" s="73"/>
      <c r="MLZ44" s="74"/>
      <c r="MMA44" s="73"/>
      <c r="MMB44" s="73"/>
      <c r="MMC44" s="73"/>
      <c r="MMD44" s="73"/>
      <c r="MME44" s="73"/>
      <c r="MMF44" s="73"/>
      <c r="MMG44" s="73"/>
      <c r="MMH44" s="73"/>
      <c r="MMI44" s="73"/>
      <c r="MMJ44" s="73"/>
      <c r="MMK44" s="73"/>
      <c r="MML44" s="73"/>
      <c r="MMM44" s="73"/>
      <c r="MMN44" s="73"/>
      <c r="MMO44" s="73"/>
      <c r="MMP44" s="73"/>
      <c r="MMQ44" s="73"/>
      <c r="MMR44" s="73"/>
      <c r="MMS44" s="73"/>
      <c r="MMT44" s="73"/>
      <c r="MMU44" s="73"/>
      <c r="MMV44" s="73"/>
      <c r="MMW44" s="73"/>
      <c r="MMX44" s="73"/>
      <c r="MMY44" s="73"/>
      <c r="MMZ44" s="74"/>
      <c r="MNA44" s="73"/>
      <c r="MNB44" s="73"/>
      <c r="MNC44" s="73"/>
      <c r="MND44" s="73"/>
      <c r="MNE44" s="73"/>
      <c r="MNF44" s="73"/>
      <c r="MNG44" s="73"/>
      <c r="MNH44" s="73"/>
      <c r="MNI44" s="73"/>
      <c r="MNJ44" s="73"/>
      <c r="MNK44" s="73"/>
      <c r="MNL44" s="73"/>
      <c r="MNM44" s="73"/>
      <c r="MNN44" s="73"/>
      <c r="MNO44" s="73"/>
      <c r="MNP44" s="73"/>
      <c r="MNQ44" s="73"/>
      <c r="MNR44" s="73"/>
      <c r="MNS44" s="73"/>
      <c r="MNT44" s="73"/>
      <c r="MNU44" s="73"/>
      <c r="MNV44" s="73"/>
      <c r="MNW44" s="73"/>
      <c r="MNX44" s="73"/>
      <c r="MNY44" s="73"/>
      <c r="MNZ44" s="74"/>
      <c r="MOA44" s="73"/>
      <c r="MOB44" s="73"/>
      <c r="MOC44" s="73"/>
      <c r="MOD44" s="73"/>
      <c r="MOE44" s="73"/>
      <c r="MOF44" s="73"/>
      <c r="MOG44" s="73"/>
      <c r="MOH44" s="73"/>
      <c r="MOI44" s="73"/>
      <c r="MOJ44" s="73"/>
      <c r="MOK44" s="73"/>
      <c r="MOL44" s="73"/>
      <c r="MOM44" s="73"/>
      <c r="MON44" s="73"/>
      <c r="MOO44" s="73"/>
      <c r="MOP44" s="73"/>
      <c r="MOQ44" s="73"/>
      <c r="MOR44" s="73"/>
      <c r="MOS44" s="73"/>
      <c r="MOT44" s="73"/>
      <c r="MOU44" s="73"/>
      <c r="MOV44" s="73"/>
      <c r="MOW44" s="73"/>
      <c r="MOX44" s="73"/>
      <c r="MOY44" s="73"/>
      <c r="MOZ44" s="74"/>
      <c r="MPA44" s="73"/>
      <c r="MPB44" s="73"/>
      <c r="MPC44" s="73"/>
      <c r="MPD44" s="73"/>
      <c r="MPE44" s="73"/>
      <c r="MPF44" s="73"/>
      <c r="MPG44" s="73"/>
      <c r="MPH44" s="73"/>
      <c r="MPI44" s="73"/>
      <c r="MPJ44" s="73"/>
      <c r="MPK44" s="73"/>
      <c r="MPL44" s="73"/>
      <c r="MPM44" s="73"/>
      <c r="MPN44" s="73"/>
      <c r="MPO44" s="73"/>
      <c r="MPP44" s="73"/>
      <c r="MPQ44" s="73"/>
      <c r="MPR44" s="73"/>
      <c r="MPS44" s="73"/>
      <c r="MPT44" s="73"/>
      <c r="MPU44" s="73"/>
      <c r="MPV44" s="73"/>
      <c r="MPW44" s="73"/>
      <c r="MPX44" s="73"/>
      <c r="MPY44" s="73"/>
      <c r="MPZ44" s="74"/>
      <c r="MQA44" s="73"/>
      <c r="MQB44" s="73"/>
      <c r="MQC44" s="73"/>
      <c r="MQD44" s="73"/>
      <c r="MQE44" s="73"/>
      <c r="MQF44" s="73"/>
      <c r="MQG44" s="73"/>
      <c r="MQH44" s="73"/>
      <c r="MQI44" s="73"/>
      <c r="MQJ44" s="73"/>
      <c r="MQK44" s="73"/>
      <c r="MQL44" s="73"/>
      <c r="MQM44" s="73"/>
      <c r="MQN44" s="73"/>
      <c r="MQO44" s="73"/>
      <c r="MQP44" s="73"/>
      <c r="MQQ44" s="73"/>
      <c r="MQR44" s="73"/>
      <c r="MQS44" s="73"/>
      <c r="MQT44" s="73"/>
      <c r="MQU44" s="73"/>
      <c r="MQV44" s="73"/>
      <c r="MQW44" s="73"/>
      <c r="MQX44" s="73"/>
      <c r="MQY44" s="73"/>
      <c r="MQZ44" s="74"/>
      <c r="MRA44" s="73"/>
      <c r="MRB44" s="73"/>
      <c r="MRC44" s="73"/>
      <c r="MRD44" s="73"/>
      <c r="MRE44" s="73"/>
      <c r="MRF44" s="73"/>
      <c r="MRG44" s="73"/>
      <c r="MRH44" s="73"/>
      <c r="MRI44" s="73"/>
      <c r="MRJ44" s="73"/>
      <c r="MRK44" s="73"/>
      <c r="MRL44" s="73"/>
      <c r="MRM44" s="73"/>
      <c r="MRN44" s="73"/>
      <c r="MRO44" s="73"/>
      <c r="MRP44" s="73"/>
      <c r="MRQ44" s="73"/>
      <c r="MRR44" s="73"/>
      <c r="MRS44" s="73"/>
      <c r="MRT44" s="73"/>
      <c r="MRU44" s="73"/>
      <c r="MRV44" s="73"/>
      <c r="MRW44" s="73"/>
      <c r="MRX44" s="73"/>
      <c r="MRY44" s="73"/>
      <c r="MRZ44" s="74"/>
      <c r="MSA44" s="73"/>
      <c r="MSB44" s="73"/>
      <c r="MSC44" s="73"/>
      <c r="MSD44" s="73"/>
      <c r="MSE44" s="73"/>
      <c r="MSF44" s="73"/>
      <c r="MSG44" s="73"/>
      <c r="MSH44" s="73"/>
      <c r="MSI44" s="73"/>
      <c r="MSJ44" s="73"/>
      <c r="MSK44" s="73"/>
      <c r="MSL44" s="73"/>
      <c r="MSM44" s="73"/>
      <c r="MSN44" s="73"/>
      <c r="MSO44" s="73"/>
      <c r="MSP44" s="73"/>
      <c r="MSQ44" s="73"/>
      <c r="MSR44" s="73"/>
      <c r="MSS44" s="73"/>
      <c r="MST44" s="73"/>
      <c r="MSU44" s="73"/>
      <c r="MSV44" s="73"/>
      <c r="MSW44" s="73"/>
      <c r="MSX44" s="73"/>
      <c r="MSY44" s="73"/>
      <c r="MSZ44" s="74"/>
      <c r="MTA44" s="73"/>
      <c r="MTB44" s="73"/>
      <c r="MTC44" s="73"/>
      <c r="MTD44" s="73"/>
      <c r="MTE44" s="73"/>
      <c r="MTF44" s="73"/>
      <c r="MTG44" s="73"/>
      <c r="MTH44" s="73"/>
      <c r="MTI44" s="73"/>
      <c r="MTJ44" s="73"/>
      <c r="MTK44" s="73"/>
      <c r="MTL44" s="73"/>
      <c r="MTM44" s="73"/>
      <c r="MTN44" s="73"/>
      <c r="MTO44" s="73"/>
      <c r="MTP44" s="73"/>
      <c r="MTQ44" s="73"/>
      <c r="MTR44" s="73"/>
      <c r="MTS44" s="73"/>
      <c r="MTT44" s="73"/>
      <c r="MTU44" s="73"/>
      <c r="MTV44" s="73"/>
      <c r="MTW44" s="73"/>
      <c r="MTX44" s="73"/>
      <c r="MTY44" s="73"/>
      <c r="MTZ44" s="74"/>
      <c r="MUA44" s="73"/>
      <c r="MUB44" s="73"/>
      <c r="MUC44" s="73"/>
      <c r="MUD44" s="73"/>
      <c r="MUE44" s="73"/>
      <c r="MUF44" s="73"/>
      <c r="MUG44" s="73"/>
      <c r="MUH44" s="73"/>
      <c r="MUI44" s="73"/>
      <c r="MUJ44" s="73"/>
      <c r="MUK44" s="73"/>
      <c r="MUL44" s="73"/>
      <c r="MUM44" s="73"/>
      <c r="MUN44" s="73"/>
      <c r="MUO44" s="73"/>
      <c r="MUP44" s="73"/>
      <c r="MUQ44" s="73"/>
      <c r="MUR44" s="73"/>
      <c r="MUS44" s="73"/>
      <c r="MUT44" s="73"/>
      <c r="MUU44" s="73"/>
      <c r="MUV44" s="73"/>
      <c r="MUW44" s="73"/>
      <c r="MUX44" s="73"/>
      <c r="MUY44" s="73"/>
      <c r="MUZ44" s="74"/>
      <c r="MVA44" s="73"/>
      <c r="MVB44" s="73"/>
      <c r="MVC44" s="73"/>
      <c r="MVD44" s="73"/>
      <c r="MVE44" s="73"/>
      <c r="MVF44" s="73"/>
      <c r="MVG44" s="73"/>
      <c r="MVH44" s="73"/>
      <c r="MVI44" s="73"/>
      <c r="MVJ44" s="73"/>
      <c r="MVK44" s="73"/>
      <c r="MVL44" s="73"/>
      <c r="MVM44" s="73"/>
      <c r="MVN44" s="73"/>
      <c r="MVO44" s="73"/>
      <c r="MVP44" s="73"/>
      <c r="MVQ44" s="73"/>
      <c r="MVR44" s="73"/>
      <c r="MVS44" s="73"/>
      <c r="MVT44" s="73"/>
      <c r="MVU44" s="73"/>
      <c r="MVV44" s="73"/>
      <c r="MVW44" s="73"/>
      <c r="MVX44" s="73"/>
      <c r="MVY44" s="73"/>
      <c r="MVZ44" s="74"/>
      <c r="MWA44" s="73"/>
      <c r="MWB44" s="73"/>
      <c r="MWC44" s="73"/>
      <c r="MWD44" s="73"/>
      <c r="MWE44" s="73"/>
      <c r="MWF44" s="73"/>
      <c r="MWG44" s="73"/>
      <c r="MWH44" s="73"/>
      <c r="MWI44" s="73"/>
      <c r="MWJ44" s="73"/>
      <c r="MWK44" s="73"/>
      <c r="MWL44" s="73"/>
      <c r="MWM44" s="73"/>
      <c r="MWN44" s="73"/>
      <c r="MWO44" s="73"/>
      <c r="MWP44" s="73"/>
      <c r="MWQ44" s="73"/>
      <c r="MWR44" s="73"/>
      <c r="MWS44" s="73"/>
      <c r="MWT44" s="73"/>
      <c r="MWU44" s="73"/>
      <c r="MWV44" s="73"/>
      <c r="MWW44" s="73"/>
      <c r="MWX44" s="73"/>
      <c r="MWY44" s="73"/>
      <c r="MWZ44" s="74"/>
      <c r="MXA44" s="73"/>
      <c r="MXB44" s="73"/>
      <c r="MXC44" s="73"/>
      <c r="MXD44" s="73"/>
      <c r="MXE44" s="73"/>
      <c r="MXF44" s="73"/>
      <c r="MXG44" s="73"/>
      <c r="MXH44" s="73"/>
      <c r="MXI44" s="73"/>
      <c r="MXJ44" s="73"/>
      <c r="MXK44" s="73"/>
      <c r="MXL44" s="73"/>
      <c r="MXM44" s="73"/>
      <c r="MXN44" s="73"/>
      <c r="MXO44" s="73"/>
      <c r="MXP44" s="73"/>
      <c r="MXQ44" s="73"/>
      <c r="MXR44" s="73"/>
      <c r="MXS44" s="73"/>
      <c r="MXT44" s="73"/>
      <c r="MXU44" s="73"/>
      <c r="MXV44" s="73"/>
      <c r="MXW44" s="73"/>
      <c r="MXX44" s="73"/>
      <c r="MXY44" s="73"/>
      <c r="MXZ44" s="74"/>
      <c r="MYA44" s="73"/>
      <c r="MYB44" s="73"/>
      <c r="MYC44" s="73"/>
      <c r="MYD44" s="73"/>
      <c r="MYE44" s="73"/>
      <c r="MYF44" s="73"/>
      <c r="MYG44" s="73"/>
      <c r="MYH44" s="73"/>
      <c r="MYI44" s="73"/>
      <c r="MYJ44" s="73"/>
      <c r="MYK44" s="73"/>
      <c r="MYL44" s="73"/>
      <c r="MYM44" s="73"/>
      <c r="MYN44" s="73"/>
      <c r="MYO44" s="73"/>
      <c r="MYP44" s="73"/>
      <c r="MYQ44" s="73"/>
      <c r="MYR44" s="73"/>
      <c r="MYS44" s="73"/>
      <c r="MYT44" s="73"/>
      <c r="MYU44" s="73"/>
      <c r="MYV44" s="73"/>
      <c r="MYW44" s="73"/>
      <c r="MYX44" s="73"/>
      <c r="MYY44" s="73"/>
      <c r="MYZ44" s="74"/>
      <c r="MZA44" s="73"/>
      <c r="MZB44" s="73"/>
      <c r="MZC44" s="73"/>
      <c r="MZD44" s="73"/>
      <c r="MZE44" s="73"/>
      <c r="MZF44" s="73"/>
      <c r="MZG44" s="73"/>
      <c r="MZH44" s="73"/>
      <c r="MZI44" s="73"/>
      <c r="MZJ44" s="73"/>
      <c r="MZK44" s="73"/>
      <c r="MZL44" s="73"/>
      <c r="MZM44" s="73"/>
      <c r="MZN44" s="73"/>
      <c r="MZO44" s="73"/>
      <c r="MZP44" s="73"/>
      <c r="MZQ44" s="73"/>
      <c r="MZR44" s="73"/>
      <c r="MZS44" s="73"/>
      <c r="MZT44" s="73"/>
      <c r="MZU44" s="73"/>
      <c r="MZV44" s="73"/>
      <c r="MZW44" s="73"/>
      <c r="MZX44" s="73"/>
      <c r="MZY44" s="73"/>
      <c r="MZZ44" s="74"/>
      <c r="NAA44" s="73"/>
      <c r="NAB44" s="73"/>
      <c r="NAC44" s="73"/>
      <c r="NAD44" s="73"/>
      <c r="NAE44" s="73"/>
      <c r="NAF44" s="73"/>
      <c r="NAG44" s="73"/>
      <c r="NAH44" s="73"/>
      <c r="NAI44" s="73"/>
      <c r="NAJ44" s="73"/>
      <c r="NAK44" s="73"/>
      <c r="NAL44" s="73"/>
      <c r="NAM44" s="73"/>
      <c r="NAN44" s="73"/>
      <c r="NAO44" s="73"/>
      <c r="NAP44" s="73"/>
      <c r="NAQ44" s="73"/>
      <c r="NAR44" s="73"/>
      <c r="NAS44" s="73"/>
      <c r="NAT44" s="73"/>
      <c r="NAU44" s="73"/>
      <c r="NAV44" s="73"/>
      <c r="NAW44" s="73"/>
      <c r="NAX44" s="73"/>
      <c r="NAY44" s="73"/>
      <c r="NAZ44" s="74"/>
      <c r="NBA44" s="73"/>
      <c r="NBB44" s="73"/>
      <c r="NBC44" s="73"/>
      <c r="NBD44" s="73"/>
      <c r="NBE44" s="73"/>
      <c r="NBF44" s="73"/>
      <c r="NBG44" s="73"/>
      <c r="NBH44" s="73"/>
      <c r="NBI44" s="73"/>
      <c r="NBJ44" s="73"/>
      <c r="NBK44" s="73"/>
      <c r="NBL44" s="73"/>
      <c r="NBM44" s="73"/>
      <c r="NBN44" s="73"/>
      <c r="NBO44" s="73"/>
      <c r="NBP44" s="73"/>
      <c r="NBQ44" s="73"/>
      <c r="NBR44" s="73"/>
      <c r="NBS44" s="73"/>
      <c r="NBT44" s="73"/>
      <c r="NBU44" s="73"/>
      <c r="NBV44" s="73"/>
      <c r="NBW44" s="73"/>
      <c r="NBX44" s="73"/>
      <c r="NBY44" s="73"/>
      <c r="NBZ44" s="74"/>
      <c r="NCA44" s="73"/>
      <c r="NCB44" s="73"/>
      <c r="NCC44" s="73"/>
      <c r="NCD44" s="73"/>
      <c r="NCE44" s="73"/>
      <c r="NCF44" s="73"/>
      <c r="NCG44" s="73"/>
      <c r="NCH44" s="73"/>
      <c r="NCI44" s="73"/>
      <c r="NCJ44" s="73"/>
      <c r="NCK44" s="73"/>
      <c r="NCL44" s="73"/>
      <c r="NCM44" s="73"/>
      <c r="NCN44" s="73"/>
      <c r="NCO44" s="73"/>
      <c r="NCP44" s="73"/>
      <c r="NCQ44" s="73"/>
      <c r="NCR44" s="73"/>
      <c r="NCS44" s="73"/>
      <c r="NCT44" s="73"/>
      <c r="NCU44" s="73"/>
      <c r="NCV44" s="73"/>
      <c r="NCW44" s="73"/>
      <c r="NCX44" s="73"/>
      <c r="NCY44" s="73"/>
      <c r="NCZ44" s="74"/>
      <c r="NDA44" s="73"/>
      <c r="NDB44" s="73"/>
      <c r="NDC44" s="73"/>
      <c r="NDD44" s="73"/>
      <c r="NDE44" s="73"/>
      <c r="NDF44" s="73"/>
      <c r="NDG44" s="73"/>
      <c r="NDH44" s="73"/>
      <c r="NDI44" s="73"/>
      <c r="NDJ44" s="73"/>
      <c r="NDK44" s="73"/>
      <c r="NDL44" s="73"/>
      <c r="NDM44" s="73"/>
      <c r="NDN44" s="73"/>
      <c r="NDO44" s="73"/>
      <c r="NDP44" s="73"/>
      <c r="NDQ44" s="73"/>
      <c r="NDR44" s="73"/>
      <c r="NDS44" s="73"/>
      <c r="NDT44" s="73"/>
      <c r="NDU44" s="73"/>
      <c r="NDV44" s="73"/>
      <c r="NDW44" s="73"/>
      <c r="NDX44" s="73"/>
      <c r="NDY44" s="73"/>
      <c r="NDZ44" s="74"/>
      <c r="NEA44" s="73"/>
      <c r="NEB44" s="73"/>
      <c r="NEC44" s="73"/>
      <c r="NED44" s="73"/>
      <c r="NEE44" s="73"/>
      <c r="NEF44" s="73"/>
      <c r="NEG44" s="73"/>
      <c r="NEH44" s="73"/>
      <c r="NEI44" s="73"/>
      <c r="NEJ44" s="73"/>
      <c r="NEK44" s="73"/>
      <c r="NEL44" s="73"/>
      <c r="NEM44" s="73"/>
      <c r="NEN44" s="73"/>
      <c r="NEO44" s="73"/>
      <c r="NEP44" s="73"/>
      <c r="NEQ44" s="73"/>
      <c r="NER44" s="73"/>
      <c r="NES44" s="73"/>
      <c r="NET44" s="73"/>
      <c r="NEU44" s="73"/>
      <c r="NEV44" s="73"/>
      <c r="NEW44" s="73"/>
      <c r="NEX44" s="73"/>
      <c r="NEY44" s="73"/>
      <c r="NEZ44" s="74"/>
      <c r="NFA44" s="73"/>
      <c r="NFB44" s="73"/>
      <c r="NFC44" s="73"/>
      <c r="NFD44" s="73"/>
      <c r="NFE44" s="73"/>
      <c r="NFF44" s="73"/>
      <c r="NFG44" s="73"/>
      <c r="NFH44" s="73"/>
      <c r="NFI44" s="73"/>
      <c r="NFJ44" s="73"/>
      <c r="NFK44" s="73"/>
      <c r="NFL44" s="73"/>
      <c r="NFM44" s="73"/>
      <c r="NFN44" s="73"/>
      <c r="NFO44" s="73"/>
      <c r="NFP44" s="73"/>
      <c r="NFQ44" s="73"/>
      <c r="NFR44" s="73"/>
      <c r="NFS44" s="73"/>
      <c r="NFT44" s="73"/>
      <c r="NFU44" s="73"/>
      <c r="NFV44" s="73"/>
      <c r="NFW44" s="73"/>
      <c r="NFX44" s="73"/>
      <c r="NFY44" s="73"/>
      <c r="NFZ44" s="74"/>
      <c r="NGA44" s="73"/>
      <c r="NGB44" s="73"/>
      <c r="NGC44" s="73"/>
      <c r="NGD44" s="73"/>
      <c r="NGE44" s="73"/>
      <c r="NGF44" s="73"/>
      <c r="NGG44" s="73"/>
      <c r="NGH44" s="73"/>
      <c r="NGI44" s="73"/>
      <c r="NGJ44" s="73"/>
      <c r="NGK44" s="73"/>
      <c r="NGL44" s="73"/>
      <c r="NGM44" s="73"/>
      <c r="NGN44" s="73"/>
      <c r="NGO44" s="73"/>
      <c r="NGP44" s="73"/>
      <c r="NGQ44" s="73"/>
      <c r="NGR44" s="73"/>
      <c r="NGS44" s="73"/>
      <c r="NGT44" s="73"/>
      <c r="NGU44" s="73"/>
      <c r="NGV44" s="73"/>
      <c r="NGW44" s="73"/>
      <c r="NGX44" s="73"/>
      <c r="NGY44" s="73"/>
      <c r="NGZ44" s="74"/>
      <c r="NHA44" s="73"/>
      <c r="NHB44" s="73"/>
      <c r="NHC44" s="73"/>
      <c r="NHD44" s="73"/>
      <c r="NHE44" s="73"/>
      <c r="NHF44" s="73"/>
      <c r="NHG44" s="73"/>
      <c r="NHH44" s="73"/>
      <c r="NHI44" s="73"/>
      <c r="NHJ44" s="73"/>
      <c r="NHK44" s="73"/>
      <c r="NHL44" s="73"/>
      <c r="NHM44" s="73"/>
      <c r="NHN44" s="73"/>
      <c r="NHO44" s="73"/>
      <c r="NHP44" s="73"/>
      <c r="NHQ44" s="73"/>
      <c r="NHR44" s="73"/>
      <c r="NHS44" s="73"/>
      <c r="NHT44" s="73"/>
      <c r="NHU44" s="73"/>
      <c r="NHV44" s="73"/>
      <c r="NHW44" s="73"/>
      <c r="NHX44" s="73"/>
      <c r="NHY44" s="73"/>
      <c r="NHZ44" s="74"/>
      <c r="NIA44" s="73"/>
      <c r="NIB44" s="73"/>
      <c r="NIC44" s="73"/>
      <c r="NID44" s="73"/>
      <c r="NIE44" s="73"/>
      <c r="NIF44" s="73"/>
      <c r="NIG44" s="73"/>
      <c r="NIH44" s="73"/>
      <c r="NII44" s="73"/>
      <c r="NIJ44" s="73"/>
      <c r="NIK44" s="73"/>
      <c r="NIL44" s="73"/>
      <c r="NIM44" s="73"/>
      <c r="NIN44" s="73"/>
      <c r="NIO44" s="73"/>
      <c r="NIP44" s="73"/>
      <c r="NIQ44" s="73"/>
      <c r="NIR44" s="73"/>
      <c r="NIS44" s="73"/>
      <c r="NIT44" s="73"/>
      <c r="NIU44" s="73"/>
      <c r="NIV44" s="73"/>
      <c r="NIW44" s="73"/>
      <c r="NIX44" s="73"/>
      <c r="NIY44" s="73"/>
      <c r="NIZ44" s="74"/>
      <c r="NJA44" s="73"/>
      <c r="NJB44" s="73"/>
      <c r="NJC44" s="73"/>
      <c r="NJD44" s="73"/>
      <c r="NJE44" s="73"/>
      <c r="NJF44" s="73"/>
      <c r="NJG44" s="73"/>
      <c r="NJH44" s="73"/>
      <c r="NJI44" s="73"/>
      <c r="NJJ44" s="73"/>
      <c r="NJK44" s="73"/>
      <c r="NJL44" s="73"/>
      <c r="NJM44" s="73"/>
      <c r="NJN44" s="73"/>
      <c r="NJO44" s="73"/>
      <c r="NJP44" s="73"/>
      <c r="NJQ44" s="73"/>
      <c r="NJR44" s="73"/>
      <c r="NJS44" s="73"/>
      <c r="NJT44" s="73"/>
      <c r="NJU44" s="73"/>
      <c r="NJV44" s="73"/>
      <c r="NJW44" s="73"/>
      <c r="NJX44" s="73"/>
      <c r="NJY44" s="73"/>
      <c r="NJZ44" s="74"/>
      <c r="NKA44" s="73"/>
      <c r="NKB44" s="73"/>
      <c r="NKC44" s="73"/>
      <c r="NKD44" s="73"/>
      <c r="NKE44" s="73"/>
      <c r="NKF44" s="73"/>
      <c r="NKG44" s="73"/>
      <c r="NKH44" s="73"/>
      <c r="NKI44" s="73"/>
      <c r="NKJ44" s="73"/>
      <c r="NKK44" s="73"/>
      <c r="NKL44" s="73"/>
      <c r="NKM44" s="73"/>
      <c r="NKN44" s="73"/>
      <c r="NKO44" s="73"/>
      <c r="NKP44" s="73"/>
      <c r="NKQ44" s="73"/>
      <c r="NKR44" s="73"/>
      <c r="NKS44" s="73"/>
      <c r="NKT44" s="73"/>
      <c r="NKU44" s="73"/>
      <c r="NKV44" s="73"/>
      <c r="NKW44" s="73"/>
      <c r="NKX44" s="73"/>
      <c r="NKY44" s="73"/>
      <c r="NKZ44" s="74"/>
      <c r="NLA44" s="73"/>
      <c r="NLB44" s="73"/>
      <c r="NLC44" s="73"/>
      <c r="NLD44" s="73"/>
      <c r="NLE44" s="73"/>
      <c r="NLF44" s="73"/>
      <c r="NLG44" s="73"/>
      <c r="NLH44" s="73"/>
      <c r="NLI44" s="73"/>
      <c r="NLJ44" s="73"/>
      <c r="NLK44" s="73"/>
      <c r="NLL44" s="73"/>
      <c r="NLM44" s="73"/>
      <c r="NLN44" s="73"/>
      <c r="NLO44" s="73"/>
      <c r="NLP44" s="73"/>
      <c r="NLQ44" s="73"/>
      <c r="NLR44" s="73"/>
      <c r="NLS44" s="73"/>
      <c r="NLT44" s="73"/>
      <c r="NLU44" s="73"/>
      <c r="NLV44" s="73"/>
      <c r="NLW44" s="73"/>
      <c r="NLX44" s="73"/>
      <c r="NLY44" s="73"/>
      <c r="NLZ44" s="74"/>
      <c r="NMA44" s="73"/>
      <c r="NMB44" s="73"/>
      <c r="NMC44" s="73"/>
      <c r="NMD44" s="73"/>
      <c r="NME44" s="73"/>
      <c r="NMF44" s="73"/>
      <c r="NMG44" s="73"/>
      <c r="NMH44" s="73"/>
      <c r="NMI44" s="73"/>
      <c r="NMJ44" s="73"/>
      <c r="NMK44" s="73"/>
      <c r="NML44" s="73"/>
      <c r="NMM44" s="73"/>
      <c r="NMN44" s="73"/>
      <c r="NMO44" s="73"/>
      <c r="NMP44" s="73"/>
      <c r="NMQ44" s="73"/>
      <c r="NMR44" s="73"/>
      <c r="NMS44" s="73"/>
      <c r="NMT44" s="73"/>
      <c r="NMU44" s="73"/>
      <c r="NMV44" s="73"/>
      <c r="NMW44" s="73"/>
      <c r="NMX44" s="73"/>
      <c r="NMY44" s="73"/>
      <c r="NMZ44" s="74"/>
      <c r="NNA44" s="73"/>
      <c r="NNB44" s="73"/>
      <c r="NNC44" s="73"/>
      <c r="NND44" s="73"/>
      <c r="NNE44" s="73"/>
      <c r="NNF44" s="73"/>
      <c r="NNG44" s="73"/>
      <c r="NNH44" s="73"/>
      <c r="NNI44" s="73"/>
      <c r="NNJ44" s="73"/>
      <c r="NNK44" s="73"/>
      <c r="NNL44" s="73"/>
      <c r="NNM44" s="73"/>
      <c r="NNN44" s="73"/>
      <c r="NNO44" s="73"/>
      <c r="NNP44" s="73"/>
      <c r="NNQ44" s="73"/>
      <c r="NNR44" s="73"/>
      <c r="NNS44" s="73"/>
      <c r="NNT44" s="73"/>
      <c r="NNU44" s="73"/>
      <c r="NNV44" s="73"/>
      <c r="NNW44" s="73"/>
      <c r="NNX44" s="73"/>
      <c r="NNY44" s="73"/>
      <c r="NNZ44" s="74"/>
      <c r="NOA44" s="73"/>
      <c r="NOB44" s="73"/>
      <c r="NOC44" s="73"/>
      <c r="NOD44" s="73"/>
      <c r="NOE44" s="73"/>
      <c r="NOF44" s="73"/>
      <c r="NOG44" s="73"/>
      <c r="NOH44" s="73"/>
      <c r="NOI44" s="73"/>
      <c r="NOJ44" s="73"/>
      <c r="NOK44" s="73"/>
      <c r="NOL44" s="73"/>
      <c r="NOM44" s="73"/>
      <c r="NON44" s="73"/>
      <c r="NOO44" s="73"/>
      <c r="NOP44" s="73"/>
      <c r="NOQ44" s="73"/>
      <c r="NOR44" s="73"/>
      <c r="NOS44" s="73"/>
      <c r="NOT44" s="73"/>
      <c r="NOU44" s="73"/>
      <c r="NOV44" s="73"/>
      <c r="NOW44" s="73"/>
      <c r="NOX44" s="73"/>
      <c r="NOY44" s="73"/>
      <c r="NOZ44" s="74"/>
      <c r="NPA44" s="73"/>
      <c r="NPB44" s="73"/>
      <c r="NPC44" s="73"/>
      <c r="NPD44" s="73"/>
      <c r="NPE44" s="73"/>
      <c r="NPF44" s="73"/>
      <c r="NPG44" s="73"/>
      <c r="NPH44" s="73"/>
      <c r="NPI44" s="73"/>
      <c r="NPJ44" s="73"/>
      <c r="NPK44" s="73"/>
      <c r="NPL44" s="73"/>
      <c r="NPM44" s="73"/>
      <c r="NPN44" s="73"/>
      <c r="NPO44" s="73"/>
      <c r="NPP44" s="73"/>
      <c r="NPQ44" s="73"/>
      <c r="NPR44" s="73"/>
      <c r="NPS44" s="73"/>
      <c r="NPT44" s="73"/>
      <c r="NPU44" s="73"/>
      <c r="NPV44" s="73"/>
      <c r="NPW44" s="73"/>
      <c r="NPX44" s="73"/>
      <c r="NPY44" s="73"/>
      <c r="NPZ44" s="74"/>
      <c r="NQA44" s="73"/>
      <c r="NQB44" s="73"/>
      <c r="NQC44" s="73"/>
      <c r="NQD44" s="73"/>
      <c r="NQE44" s="73"/>
      <c r="NQF44" s="73"/>
      <c r="NQG44" s="73"/>
      <c r="NQH44" s="73"/>
      <c r="NQI44" s="73"/>
      <c r="NQJ44" s="73"/>
      <c r="NQK44" s="73"/>
      <c r="NQL44" s="73"/>
      <c r="NQM44" s="73"/>
      <c r="NQN44" s="73"/>
      <c r="NQO44" s="73"/>
      <c r="NQP44" s="73"/>
      <c r="NQQ44" s="73"/>
      <c r="NQR44" s="73"/>
      <c r="NQS44" s="73"/>
      <c r="NQT44" s="73"/>
      <c r="NQU44" s="73"/>
      <c r="NQV44" s="73"/>
      <c r="NQW44" s="73"/>
      <c r="NQX44" s="73"/>
      <c r="NQY44" s="73"/>
      <c r="NQZ44" s="74"/>
      <c r="NRA44" s="73"/>
      <c r="NRB44" s="73"/>
      <c r="NRC44" s="73"/>
      <c r="NRD44" s="73"/>
      <c r="NRE44" s="73"/>
      <c r="NRF44" s="73"/>
      <c r="NRG44" s="73"/>
      <c r="NRH44" s="73"/>
      <c r="NRI44" s="73"/>
      <c r="NRJ44" s="73"/>
      <c r="NRK44" s="73"/>
      <c r="NRL44" s="73"/>
      <c r="NRM44" s="73"/>
      <c r="NRN44" s="73"/>
      <c r="NRO44" s="73"/>
      <c r="NRP44" s="73"/>
      <c r="NRQ44" s="73"/>
      <c r="NRR44" s="73"/>
      <c r="NRS44" s="73"/>
      <c r="NRT44" s="73"/>
      <c r="NRU44" s="73"/>
      <c r="NRV44" s="73"/>
      <c r="NRW44" s="73"/>
      <c r="NRX44" s="73"/>
      <c r="NRY44" s="73"/>
      <c r="NRZ44" s="74"/>
      <c r="NSA44" s="73"/>
      <c r="NSB44" s="73"/>
      <c r="NSC44" s="73"/>
      <c r="NSD44" s="73"/>
      <c r="NSE44" s="73"/>
      <c r="NSF44" s="73"/>
      <c r="NSG44" s="73"/>
      <c r="NSH44" s="73"/>
      <c r="NSI44" s="73"/>
      <c r="NSJ44" s="73"/>
      <c r="NSK44" s="73"/>
      <c r="NSL44" s="73"/>
      <c r="NSM44" s="73"/>
      <c r="NSN44" s="73"/>
      <c r="NSO44" s="73"/>
      <c r="NSP44" s="73"/>
      <c r="NSQ44" s="73"/>
      <c r="NSR44" s="73"/>
      <c r="NSS44" s="73"/>
      <c r="NST44" s="73"/>
      <c r="NSU44" s="73"/>
      <c r="NSV44" s="73"/>
      <c r="NSW44" s="73"/>
      <c r="NSX44" s="73"/>
      <c r="NSY44" s="73"/>
      <c r="NSZ44" s="74"/>
      <c r="NTA44" s="73"/>
      <c r="NTB44" s="73"/>
      <c r="NTC44" s="73"/>
      <c r="NTD44" s="73"/>
      <c r="NTE44" s="73"/>
      <c r="NTF44" s="73"/>
      <c r="NTG44" s="73"/>
      <c r="NTH44" s="73"/>
      <c r="NTI44" s="73"/>
      <c r="NTJ44" s="73"/>
      <c r="NTK44" s="73"/>
      <c r="NTL44" s="73"/>
      <c r="NTM44" s="73"/>
      <c r="NTN44" s="73"/>
      <c r="NTO44" s="73"/>
      <c r="NTP44" s="73"/>
      <c r="NTQ44" s="73"/>
      <c r="NTR44" s="73"/>
      <c r="NTS44" s="73"/>
      <c r="NTT44" s="73"/>
      <c r="NTU44" s="73"/>
      <c r="NTV44" s="73"/>
      <c r="NTW44" s="73"/>
      <c r="NTX44" s="73"/>
      <c r="NTY44" s="73"/>
      <c r="NTZ44" s="74"/>
      <c r="NUA44" s="73"/>
      <c r="NUB44" s="73"/>
      <c r="NUC44" s="73"/>
      <c r="NUD44" s="73"/>
      <c r="NUE44" s="73"/>
      <c r="NUF44" s="73"/>
      <c r="NUG44" s="73"/>
      <c r="NUH44" s="73"/>
      <c r="NUI44" s="73"/>
      <c r="NUJ44" s="73"/>
      <c r="NUK44" s="73"/>
      <c r="NUL44" s="73"/>
      <c r="NUM44" s="73"/>
      <c r="NUN44" s="73"/>
      <c r="NUO44" s="73"/>
      <c r="NUP44" s="73"/>
      <c r="NUQ44" s="73"/>
      <c r="NUR44" s="73"/>
      <c r="NUS44" s="73"/>
      <c r="NUT44" s="73"/>
      <c r="NUU44" s="73"/>
      <c r="NUV44" s="73"/>
      <c r="NUW44" s="73"/>
      <c r="NUX44" s="73"/>
      <c r="NUY44" s="73"/>
      <c r="NUZ44" s="74"/>
      <c r="NVA44" s="73"/>
      <c r="NVB44" s="73"/>
      <c r="NVC44" s="73"/>
      <c r="NVD44" s="73"/>
      <c r="NVE44" s="73"/>
      <c r="NVF44" s="73"/>
      <c r="NVG44" s="73"/>
      <c r="NVH44" s="73"/>
      <c r="NVI44" s="73"/>
      <c r="NVJ44" s="73"/>
      <c r="NVK44" s="73"/>
      <c r="NVL44" s="73"/>
      <c r="NVM44" s="73"/>
      <c r="NVN44" s="73"/>
      <c r="NVO44" s="73"/>
      <c r="NVP44" s="73"/>
      <c r="NVQ44" s="73"/>
      <c r="NVR44" s="73"/>
      <c r="NVS44" s="73"/>
      <c r="NVT44" s="73"/>
      <c r="NVU44" s="73"/>
      <c r="NVV44" s="73"/>
      <c r="NVW44" s="73"/>
      <c r="NVX44" s="73"/>
      <c r="NVY44" s="73"/>
      <c r="NVZ44" s="74"/>
      <c r="NWA44" s="73"/>
      <c r="NWB44" s="73"/>
      <c r="NWC44" s="73"/>
      <c r="NWD44" s="73"/>
      <c r="NWE44" s="73"/>
      <c r="NWF44" s="73"/>
      <c r="NWG44" s="73"/>
      <c r="NWH44" s="73"/>
      <c r="NWI44" s="73"/>
      <c r="NWJ44" s="73"/>
      <c r="NWK44" s="73"/>
      <c r="NWL44" s="73"/>
      <c r="NWM44" s="73"/>
      <c r="NWN44" s="73"/>
      <c r="NWO44" s="73"/>
      <c r="NWP44" s="73"/>
      <c r="NWQ44" s="73"/>
      <c r="NWR44" s="73"/>
      <c r="NWS44" s="73"/>
      <c r="NWT44" s="73"/>
      <c r="NWU44" s="73"/>
      <c r="NWV44" s="73"/>
      <c r="NWW44" s="73"/>
      <c r="NWX44" s="73"/>
      <c r="NWY44" s="73"/>
      <c r="NWZ44" s="74"/>
      <c r="NXA44" s="73"/>
      <c r="NXB44" s="73"/>
      <c r="NXC44" s="73"/>
      <c r="NXD44" s="73"/>
      <c r="NXE44" s="73"/>
      <c r="NXF44" s="73"/>
      <c r="NXG44" s="73"/>
      <c r="NXH44" s="73"/>
      <c r="NXI44" s="73"/>
      <c r="NXJ44" s="73"/>
      <c r="NXK44" s="73"/>
      <c r="NXL44" s="73"/>
      <c r="NXM44" s="73"/>
      <c r="NXN44" s="73"/>
      <c r="NXO44" s="73"/>
      <c r="NXP44" s="73"/>
      <c r="NXQ44" s="73"/>
      <c r="NXR44" s="73"/>
      <c r="NXS44" s="73"/>
      <c r="NXT44" s="73"/>
      <c r="NXU44" s="73"/>
      <c r="NXV44" s="73"/>
      <c r="NXW44" s="73"/>
      <c r="NXX44" s="73"/>
      <c r="NXY44" s="73"/>
      <c r="NXZ44" s="74"/>
      <c r="NYA44" s="73"/>
      <c r="NYB44" s="73"/>
      <c r="NYC44" s="73"/>
      <c r="NYD44" s="73"/>
      <c r="NYE44" s="73"/>
      <c r="NYF44" s="73"/>
      <c r="NYG44" s="73"/>
      <c r="NYH44" s="73"/>
      <c r="NYI44" s="73"/>
      <c r="NYJ44" s="73"/>
      <c r="NYK44" s="73"/>
      <c r="NYL44" s="73"/>
      <c r="NYM44" s="73"/>
      <c r="NYN44" s="73"/>
      <c r="NYO44" s="73"/>
      <c r="NYP44" s="73"/>
      <c r="NYQ44" s="73"/>
      <c r="NYR44" s="73"/>
      <c r="NYS44" s="73"/>
      <c r="NYT44" s="73"/>
      <c r="NYU44" s="73"/>
      <c r="NYV44" s="73"/>
      <c r="NYW44" s="73"/>
      <c r="NYX44" s="73"/>
      <c r="NYY44" s="73"/>
      <c r="NYZ44" s="74"/>
      <c r="NZA44" s="73"/>
      <c r="NZB44" s="73"/>
      <c r="NZC44" s="73"/>
      <c r="NZD44" s="73"/>
      <c r="NZE44" s="73"/>
      <c r="NZF44" s="73"/>
      <c r="NZG44" s="73"/>
      <c r="NZH44" s="73"/>
      <c r="NZI44" s="73"/>
      <c r="NZJ44" s="73"/>
      <c r="NZK44" s="73"/>
      <c r="NZL44" s="73"/>
      <c r="NZM44" s="73"/>
      <c r="NZN44" s="73"/>
      <c r="NZO44" s="73"/>
      <c r="NZP44" s="73"/>
      <c r="NZQ44" s="73"/>
      <c r="NZR44" s="73"/>
      <c r="NZS44" s="73"/>
      <c r="NZT44" s="73"/>
      <c r="NZU44" s="73"/>
      <c r="NZV44" s="73"/>
      <c r="NZW44" s="73"/>
      <c r="NZX44" s="73"/>
      <c r="NZY44" s="73"/>
      <c r="NZZ44" s="74"/>
      <c r="OAA44" s="73"/>
      <c r="OAB44" s="73"/>
      <c r="OAC44" s="73"/>
      <c r="OAD44" s="73"/>
      <c r="OAE44" s="73"/>
      <c r="OAF44" s="73"/>
      <c r="OAG44" s="73"/>
      <c r="OAH44" s="73"/>
      <c r="OAI44" s="73"/>
      <c r="OAJ44" s="73"/>
      <c r="OAK44" s="73"/>
      <c r="OAL44" s="73"/>
      <c r="OAM44" s="73"/>
      <c r="OAN44" s="73"/>
      <c r="OAO44" s="73"/>
      <c r="OAP44" s="73"/>
      <c r="OAQ44" s="73"/>
      <c r="OAR44" s="73"/>
      <c r="OAS44" s="73"/>
      <c r="OAT44" s="73"/>
      <c r="OAU44" s="73"/>
      <c r="OAV44" s="73"/>
      <c r="OAW44" s="73"/>
      <c r="OAX44" s="73"/>
      <c r="OAY44" s="73"/>
      <c r="OAZ44" s="74"/>
      <c r="OBA44" s="73"/>
      <c r="OBB44" s="73"/>
      <c r="OBC44" s="73"/>
      <c r="OBD44" s="73"/>
      <c r="OBE44" s="73"/>
      <c r="OBF44" s="73"/>
      <c r="OBG44" s="73"/>
      <c r="OBH44" s="73"/>
      <c r="OBI44" s="73"/>
      <c r="OBJ44" s="73"/>
      <c r="OBK44" s="73"/>
      <c r="OBL44" s="73"/>
      <c r="OBM44" s="73"/>
      <c r="OBN44" s="73"/>
      <c r="OBO44" s="73"/>
      <c r="OBP44" s="73"/>
      <c r="OBQ44" s="73"/>
      <c r="OBR44" s="73"/>
      <c r="OBS44" s="73"/>
      <c r="OBT44" s="73"/>
      <c r="OBU44" s="73"/>
      <c r="OBV44" s="73"/>
      <c r="OBW44" s="73"/>
      <c r="OBX44" s="73"/>
      <c r="OBY44" s="73"/>
      <c r="OBZ44" s="74"/>
      <c r="OCA44" s="73"/>
      <c r="OCB44" s="73"/>
      <c r="OCC44" s="73"/>
      <c r="OCD44" s="73"/>
      <c r="OCE44" s="73"/>
      <c r="OCF44" s="73"/>
      <c r="OCG44" s="73"/>
      <c r="OCH44" s="73"/>
      <c r="OCI44" s="73"/>
      <c r="OCJ44" s="73"/>
      <c r="OCK44" s="73"/>
      <c r="OCL44" s="73"/>
      <c r="OCM44" s="73"/>
      <c r="OCN44" s="73"/>
      <c r="OCO44" s="73"/>
      <c r="OCP44" s="73"/>
      <c r="OCQ44" s="73"/>
      <c r="OCR44" s="73"/>
      <c r="OCS44" s="73"/>
      <c r="OCT44" s="73"/>
      <c r="OCU44" s="73"/>
      <c r="OCV44" s="73"/>
      <c r="OCW44" s="73"/>
      <c r="OCX44" s="73"/>
      <c r="OCY44" s="73"/>
      <c r="OCZ44" s="74"/>
      <c r="ODA44" s="73"/>
      <c r="ODB44" s="73"/>
      <c r="ODC44" s="73"/>
      <c r="ODD44" s="73"/>
      <c r="ODE44" s="73"/>
      <c r="ODF44" s="73"/>
      <c r="ODG44" s="73"/>
      <c r="ODH44" s="73"/>
      <c r="ODI44" s="73"/>
      <c r="ODJ44" s="73"/>
      <c r="ODK44" s="73"/>
      <c r="ODL44" s="73"/>
      <c r="ODM44" s="73"/>
      <c r="ODN44" s="73"/>
      <c r="ODO44" s="73"/>
      <c r="ODP44" s="73"/>
      <c r="ODQ44" s="73"/>
      <c r="ODR44" s="73"/>
      <c r="ODS44" s="73"/>
      <c r="ODT44" s="73"/>
      <c r="ODU44" s="73"/>
      <c r="ODV44" s="73"/>
      <c r="ODW44" s="73"/>
      <c r="ODX44" s="73"/>
      <c r="ODY44" s="73"/>
      <c r="ODZ44" s="74"/>
      <c r="OEA44" s="73"/>
      <c r="OEB44" s="73"/>
      <c r="OEC44" s="73"/>
      <c r="OED44" s="73"/>
      <c r="OEE44" s="73"/>
      <c r="OEF44" s="73"/>
      <c r="OEG44" s="73"/>
      <c r="OEH44" s="73"/>
      <c r="OEI44" s="73"/>
      <c r="OEJ44" s="73"/>
      <c r="OEK44" s="73"/>
      <c r="OEL44" s="73"/>
      <c r="OEM44" s="73"/>
      <c r="OEN44" s="73"/>
      <c r="OEO44" s="73"/>
      <c r="OEP44" s="73"/>
      <c r="OEQ44" s="73"/>
      <c r="OER44" s="73"/>
      <c r="OES44" s="73"/>
      <c r="OET44" s="73"/>
      <c r="OEU44" s="73"/>
      <c r="OEV44" s="73"/>
      <c r="OEW44" s="73"/>
      <c r="OEX44" s="73"/>
      <c r="OEY44" s="73"/>
      <c r="OEZ44" s="74"/>
      <c r="OFA44" s="73"/>
      <c r="OFB44" s="73"/>
      <c r="OFC44" s="73"/>
      <c r="OFD44" s="73"/>
      <c r="OFE44" s="73"/>
      <c r="OFF44" s="73"/>
      <c r="OFG44" s="73"/>
      <c r="OFH44" s="73"/>
      <c r="OFI44" s="73"/>
      <c r="OFJ44" s="73"/>
      <c r="OFK44" s="73"/>
      <c r="OFL44" s="73"/>
      <c r="OFM44" s="73"/>
      <c r="OFN44" s="73"/>
      <c r="OFO44" s="73"/>
      <c r="OFP44" s="73"/>
      <c r="OFQ44" s="73"/>
      <c r="OFR44" s="73"/>
      <c r="OFS44" s="73"/>
      <c r="OFT44" s="73"/>
      <c r="OFU44" s="73"/>
      <c r="OFV44" s="73"/>
      <c r="OFW44" s="73"/>
      <c r="OFX44" s="73"/>
      <c r="OFY44" s="73"/>
      <c r="OFZ44" s="74"/>
      <c r="OGA44" s="73"/>
      <c r="OGB44" s="73"/>
      <c r="OGC44" s="73"/>
      <c r="OGD44" s="73"/>
      <c r="OGE44" s="73"/>
      <c r="OGF44" s="73"/>
      <c r="OGG44" s="73"/>
      <c r="OGH44" s="73"/>
      <c r="OGI44" s="73"/>
      <c r="OGJ44" s="73"/>
      <c r="OGK44" s="73"/>
      <c r="OGL44" s="73"/>
      <c r="OGM44" s="73"/>
      <c r="OGN44" s="73"/>
      <c r="OGO44" s="73"/>
      <c r="OGP44" s="73"/>
      <c r="OGQ44" s="73"/>
      <c r="OGR44" s="73"/>
      <c r="OGS44" s="73"/>
      <c r="OGT44" s="73"/>
      <c r="OGU44" s="73"/>
      <c r="OGV44" s="73"/>
      <c r="OGW44" s="73"/>
      <c r="OGX44" s="73"/>
      <c r="OGY44" s="73"/>
      <c r="OGZ44" s="74"/>
      <c r="OHA44" s="73"/>
      <c r="OHB44" s="73"/>
      <c r="OHC44" s="73"/>
      <c r="OHD44" s="73"/>
      <c r="OHE44" s="73"/>
      <c r="OHF44" s="73"/>
      <c r="OHG44" s="73"/>
      <c r="OHH44" s="73"/>
      <c r="OHI44" s="73"/>
      <c r="OHJ44" s="73"/>
      <c r="OHK44" s="73"/>
      <c r="OHL44" s="73"/>
      <c r="OHM44" s="73"/>
      <c r="OHN44" s="73"/>
      <c r="OHO44" s="73"/>
      <c r="OHP44" s="73"/>
      <c r="OHQ44" s="73"/>
      <c r="OHR44" s="73"/>
      <c r="OHS44" s="73"/>
      <c r="OHT44" s="73"/>
      <c r="OHU44" s="73"/>
      <c r="OHV44" s="73"/>
      <c r="OHW44" s="73"/>
      <c r="OHX44" s="73"/>
      <c r="OHY44" s="73"/>
      <c r="OHZ44" s="74"/>
      <c r="OIA44" s="73"/>
      <c r="OIB44" s="73"/>
      <c r="OIC44" s="73"/>
      <c r="OID44" s="73"/>
      <c r="OIE44" s="73"/>
      <c r="OIF44" s="73"/>
      <c r="OIG44" s="73"/>
      <c r="OIH44" s="73"/>
      <c r="OII44" s="73"/>
      <c r="OIJ44" s="73"/>
      <c r="OIK44" s="73"/>
      <c r="OIL44" s="73"/>
      <c r="OIM44" s="73"/>
      <c r="OIN44" s="73"/>
      <c r="OIO44" s="73"/>
      <c r="OIP44" s="73"/>
      <c r="OIQ44" s="73"/>
      <c r="OIR44" s="73"/>
      <c r="OIS44" s="73"/>
      <c r="OIT44" s="73"/>
      <c r="OIU44" s="73"/>
      <c r="OIV44" s="73"/>
      <c r="OIW44" s="73"/>
      <c r="OIX44" s="73"/>
      <c r="OIY44" s="73"/>
      <c r="OIZ44" s="74"/>
      <c r="OJA44" s="73"/>
      <c r="OJB44" s="73"/>
      <c r="OJC44" s="73"/>
      <c r="OJD44" s="73"/>
      <c r="OJE44" s="73"/>
      <c r="OJF44" s="73"/>
      <c r="OJG44" s="73"/>
      <c r="OJH44" s="73"/>
      <c r="OJI44" s="73"/>
      <c r="OJJ44" s="73"/>
      <c r="OJK44" s="73"/>
      <c r="OJL44" s="73"/>
      <c r="OJM44" s="73"/>
      <c r="OJN44" s="73"/>
      <c r="OJO44" s="73"/>
      <c r="OJP44" s="73"/>
      <c r="OJQ44" s="73"/>
      <c r="OJR44" s="73"/>
      <c r="OJS44" s="73"/>
      <c r="OJT44" s="73"/>
      <c r="OJU44" s="73"/>
      <c r="OJV44" s="73"/>
      <c r="OJW44" s="73"/>
      <c r="OJX44" s="73"/>
      <c r="OJY44" s="73"/>
      <c r="OJZ44" s="74"/>
      <c r="OKA44" s="73"/>
      <c r="OKB44" s="73"/>
      <c r="OKC44" s="73"/>
      <c r="OKD44" s="73"/>
      <c r="OKE44" s="73"/>
      <c r="OKF44" s="73"/>
      <c r="OKG44" s="73"/>
      <c r="OKH44" s="73"/>
      <c r="OKI44" s="73"/>
      <c r="OKJ44" s="73"/>
      <c r="OKK44" s="73"/>
      <c r="OKL44" s="73"/>
      <c r="OKM44" s="73"/>
      <c r="OKN44" s="73"/>
      <c r="OKO44" s="73"/>
      <c r="OKP44" s="73"/>
      <c r="OKQ44" s="73"/>
      <c r="OKR44" s="73"/>
      <c r="OKS44" s="73"/>
      <c r="OKT44" s="73"/>
      <c r="OKU44" s="73"/>
      <c r="OKV44" s="73"/>
      <c r="OKW44" s="73"/>
      <c r="OKX44" s="73"/>
      <c r="OKY44" s="73"/>
      <c r="OKZ44" s="74"/>
      <c r="OLA44" s="73"/>
      <c r="OLB44" s="73"/>
      <c r="OLC44" s="73"/>
      <c r="OLD44" s="73"/>
      <c r="OLE44" s="73"/>
      <c r="OLF44" s="73"/>
      <c r="OLG44" s="73"/>
      <c r="OLH44" s="73"/>
      <c r="OLI44" s="73"/>
      <c r="OLJ44" s="73"/>
      <c r="OLK44" s="73"/>
      <c r="OLL44" s="73"/>
      <c r="OLM44" s="73"/>
      <c r="OLN44" s="73"/>
      <c r="OLO44" s="73"/>
      <c r="OLP44" s="73"/>
      <c r="OLQ44" s="73"/>
      <c r="OLR44" s="73"/>
      <c r="OLS44" s="73"/>
      <c r="OLT44" s="73"/>
      <c r="OLU44" s="73"/>
      <c r="OLV44" s="73"/>
      <c r="OLW44" s="73"/>
      <c r="OLX44" s="73"/>
      <c r="OLY44" s="73"/>
      <c r="OLZ44" s="74"/>
      <c r="OMA44" s="73"/>
      <c r="OMB44" s="73"/>
      <c r="OMC44" s="73"/>
      <c r="OMD44" s="73"/>
      <c r="OME44" s="73"/>
      <c r="OMF44" s="73"/>
      <c r="OMG44" s="73"/>
      <c r="OMH44" s="73"/>
      <c r="OMI44" s="73"/>
      <c r="OMJ44" s="73"/>
      <c r="OMK44" s="73"/>
      <c r="OML44" s="73"/>
      <c r="OMM44" s="73"/>
      <c r="OMN44" s="73"/>
      <c r="OMO44" s="73"/>
      <c r="OMP44" s="73"/>
      <c r="OMQ44" s="73"/>
      <c r="OMR44" s="73"/>
      <c r="OMS44" s="73"/>
      <c r="OMT44" s="73"/>
      <c r="OMU44" s="73"/>
      <c r="OMV44" s="73"/>
      <c r="OMW44" s="73"/>
      <c r="OMX44" s="73"/>
      <c r="OMY44" s="73"/>
      <c r="OMZ44" s="74"/>
      <c r="ONA44" s="73"/>
      <c r="ONB44" s="73"/>
      <c r="ONC44" s="73"/>
      <c r="OND44" s="73"/>
      <c r="ONE44" s="73"/>
      <c r="ONF44" s="73"/>
      <c r="ONG44" s="73"/>
      <c r="ONH44" s="73"/>
      <c r="ONI44" s="73"/>
      <c r="ONJ44" s="73"/>
      <c r="ONK44" s="73"/>
      <c r="ONL44" s="73"/>
      <c r="ONM44" s="73"/>
      <c r="ONN44" s="73"/>
      <c r="ONO44" s="73"/>
      <c r="ONP44" s="73"/>
      <c r="ONQ44" s="73"/>
      <c r="ONR44" s="73"/>
      <c r="ONS44" s="73"/>
      <c r="ONT44" s="73"/>
      <c r="ONU44" s="73"/>
      <c r="ONV44" s="73"/>
      <c r="ONW44" s="73"/>
      <c r="ONX44" s="73"/>
      <c r="ONY44" s="73"/>
      <c r="ONZ44" s="74"/>
      <c r="OOA44" s="73"/>
      <c r="OOB44" s="73"/>
      <c r="OOC44" s="73"/>
      <c r="OOD44" s="73"/>
      <c r="OOE44" s="73"/>
      <c r="OOF44" s="73"/>
      <c r="OOG44" s="73"/>
      <c r="OOH44" s="73"/>
      <c r="OOI44" s="73"/>
      <c r="OOJ44" s="73"/>
      <c r="OOK44" s="73"/>
      <c r="OOL44" s="73"/>
      <c r="OOM44" s="73"/>
      <c r="OON44" s="73"/>
      <c r="OOO44" s="73"/>
      <c r="OOP44" s="73"/>
      <c r="OOQ44" s="73"/>
      <c r="OOR44" s="73"/>
      <c r="OOS44" s="73"/>
      <c r="OOT44" s="73"/>
      <c r="OOU44" s="73"/>
      <c r="OOV44" s="73"/>
      <c r="OOW44" s="73"/>
      <c r="OOX44" s="73"/>
      <c r="OOY44" s="73"/>
      <c r="OOZ44" s="74"/>
      <c r="OPA44" s="73"/>
      <c r="OPB44" s="73"/>
      <c r="OPC44" s="73"/>
      <c r="OPD44" s="73"/>
      <c r="OPE44" s="73"/>
      <c r="OPF44" s="73"/>
      <c r="OPG44" s="73"/>
      <c r="OPH44" s="73"/>
      <c r="OPI44" s="73"/>
      <c r="OPJ44" s="73"/>
      <c r="OPK44" s="73"/>
      <c r="OPL44" s="73"/>
      <c r="OPM44" s="73"/>
      <c r="OPN44" s="73"/>
      <c r="OPO44" s="73"/>
      <c r="OPP44" s="73"/>
      <c r="OPQ44" s="73"/>
      <c r="OPR44" s="73"/>
      <c r="OPS44" s="73"/>
      <c r="OPT44" s="73"/>
      <c r="OPU44" s="73"/>
      <c r="OPV44" s="73"/>
      <c r="OPW44" s="73"/>
      <c r="OPX44" s="73"/>
      <c r="OPY44" s="73"/>
      <c r="OPZ44" s="74"/>
      <c r="OQA44" s="73"/>
      <c r="OQB44" s="73"/>
      <c r="OQC44" s="73"/>
      <c r="OQD44" s="73"/>
      <c r="OQE44" s="73"/>
      <c r="OQF44" s="73"/>
      <c r="OQG44" s="73"/>
      <c r="OQH44" s="73"/>
      <c r="OQI44" s="73"/>
      <c r="OQJ44" s="73"/>
      <c r="OQK44" s="73"/>
      <c r="OQL44" s="73"/>
      <c r="OQM44" s="73"/>
      <c r="OQN44" s="73"/>
      <c r="OQO44" s="73"/>
      <c r="OQP44" s="73"/>
      <c r="OQQ44" s="73"/>
      <c r="OQR44" s="73"/>
      <c r="OQS44" s="73"/>
      <c r="OQT44" s="73"/>
      <c r="OQU44" s="73"/>
      <c r="OQV44" s="73"/>
      <c r="OQW44" s="73"/>
      <c r="OQX44" s="73"/>
      <c r="OQY44" s="73"/>
      <c r="OQZ44" s="74"/>
      <c r="ORA44" s="73"/>
      <c r="ORB44" s="73"/>
      <c r="ORC44" s="73"/>
      <c r="ORD44" s="73"/>
      <c r="ORE44" s="73"/>
      <c r="ORF44" s="73"/>
      <c r="ORG44" s="73"/>
      <c r="ORH44" s="73"/>
      <c r="ORI44" s="73"/>
      <c r="ORJ44" s="73"/>
      <c r="ORK44" s="73"/>
      <c r="ORL44" s="73"/>
      <c r="ORM44" s="73"/>
      <c r="ORN44" s="73"/>
      <c r="ORO44" s="73"/>
      <c r="ORP44" s="73"/>
      <c r="ORQ44" s="73"/>
      <c r="ORR44" s="73"/>
      <c r="ORS44" s="73"/>
      <c r="ORT44" s="73"/>
      <c r="ORU44" s="73"/>
      <c r="ORV44" s="73"/>
      <c r="ORW44" s="73"/>
      <c r="ORX44" s="73"/>
      <c r="ORY44" s="73"/>
      <c r="ORZ44" s="74"/>
      <c r="OSA44" s="73"/>
      <c r="OSB44" s="73"/>
      <c r="OSC44" s="73"/>
      <c r="OSD44" s="73"/>
      <c r="OSE44" s="73"/>
      <c r="OSF44" s="73"/>
      <c r="OSG44" s="73"/>
      <c r="OSH44" s="73"/>
      <c r="OSI44" s="73"/>
      <c r="OSJ44" s="73"/>
      <c r="OSK44" s="73"/>
      <c r="OSL44" s="73"/>
      <c r="OSM44" s="73"/>
      <c r="OSN44" s="73"/>
      <c r="OSO44" s="73"/>
      <c r="OSP44" s="73"/>
      <c r="OSQ44" s="73"/>
      <c r="OSR44" s="73"/>
      <c r="OSS44" s="73"/>
      <c r="OST44" s="73"/>
      <c r="OSU44" s="73"/>
      <c r="OSV44" s="73"/>
      <c r="OSW44" s="73"/>
      <c r="OSX44" s="73"/>
      <c r="OSY44" s="73"/>
      <c r="OSZ44" s="74"/>
      <c r="OTA44" s="73"/>
      <c r="OTB44" s="73"/>
      <c r="OTC44" s="73"/>
      <c r="OTD44" s="73"/>
      <c r="OTE44" s="73"/>
      <c r="OTF44" s="73"/>
      <c r="OTG44" s="73"/>
      <c r="OTH44" s="73"/>
      <c r="OTI44" s="73"/>
      <c r="OTJ44" s="73"/>
      <c r="OTK44" s="73"/>
      <c r="OTL44" s="73"/>
      <c r="OTM44" s="73"/>
      <c r="OTN44" s="73"/>
      <c r="OTO44" s="73"/>
      <c r="OTP44" s="73"/>
      <c r="OTQ44" s="73"/>
      <c r="OTR44" s="73"/>
      <c r="OTS44" s="73"/>
      <c r="OTT44" s="73"/>
      <c r="OTU44" s="73"/>
      <c r="OTV44" s="73"/>
      <c r="OTW44" s="73"/>
      <c r="OTX44" s="73"/>
      <c r="OTY44" s="73"/>
      <c r="OTZ44" s="74"/>
      <c r="OUA44" s="73"/>
      <c r="OUB44" s="73"/>
      <c r="OUC44" s="73"/>
      <c r="OUD44" s="73"/>
      <c r="OUE44" s="73"/>
      <c r="OUF44" s="73"/>
      <c r="OUG44" s="73"/>
      <c r="OUH44" s="73"/>
      <c r="OUI44" s="73"/>
      <c r="OUJ44" s="73"/>
      <c r="OUK44" s="73"/>
      <c r="OUL44" s="73"/>
      <c r="OUM44" s="73"/>
      <c r="OUN44" s="73"/>
      <c r="OUO44" s="73"/>
      <c r="OUP44" s="73"/>
      <c r="OUQ44" s="73"/>
      <c r="OUR44" s="73"/>
      <c r="OUS44" s="73"/>
      <c r="OUT44" s="73"/>
      <c r="OUU44" s="73"/>
      <c r="OUV44" s="73"/>
      <c r="OUW44" s="73"/>
      <c r="OUX44" s="73"/>
      <c r="OUY44" s="73"/>
      <c r="OUZ44" s="74"/>
      <c r="OVA44" s="73"/>
      <c r="OVB44" s="73"/>
      <c r="OVC44" s="73"/>
      <c r="OVD44" s="73"/>
      <c r="OVE44" s="73"/>
      <c r="OVF44" s="73"/>
      <c r="OVG44" s="73"/>
      <c r="OVH44" s="73"/>
      <c r="OVI44" s="73"/>
      <c r="OVJ44" s="73"/>
      <c r="OVK44" s="73"/>
      <c r="OVL44" s="73"/>
      <c r="OVM44" s="73"/>
      <c r="OVN44" s="73"/>
      <c r="OVO44" s="73"/>
      <c r="OVP44" s="73"/>
      <c r="OVQ44" s="73"/>
      <c r="OVR44" s="73"/>
      <c r="OVS44" s="73"/>
      <c r="OVT44" s="73"/>
      <c r="OVU44" s="73"/>
      <c r="OVV44" s="73"/>
      <c r="OVW44" s="73"/>
      <c r="OVX44" s="73"/>
      <c r="OVY44" s="73"/>
      <c r="OVZ44" s="74"/>
      <c r="OWA44" s="73"/>
      <c r="OWB44" s="73"/>
      <c r="OWC44" s="73"/>
      <c r="OWD44" s="73"/>
      <c r="OWE44" s="73"/>
      <c r="OWF44" s="73"/>
      <c r="OWG44" s="73"/>
      <c r="OWH44" s="73"/>
      <c r="OWI44" s="73"/>
      <c r="OWJ44" s="73"/>
      <c r="OWK44" s="73"/>
      <c r="OWL44" s="73"/>
      <c r="OWM44" s="73"/>
      <c r="OWN44" s="73"/>
      <c r="OWO44" s="73"/>
      <c r="OWP44" s="73"/>
      <c r="OWQ44" s="73"/>
      <c r="OWR44" s="73"/>
      <c r="OWS44" s="73"/>
      <c r="OWT44" s="73"/>
      <c r="OWU44" s="73"/>
      <c r="OWV44" s="73"/>
      <c r="OWW44" s="73"/>
      <c r="OWX44" s="73"/>
      <c r="OWY44" s="73"/>
      <c r="OWZ44" s="74"/>
      <c r="OXA44" s="73"/>
      <c r="OXB44" s="73"/>
      <c r="OXC44" s="73"/>
      <c r="OXD44" s="73"/>
      <c r="OXE44" s="73"/>
      <c r="OXF44" s="73"/>
      <c r="OXG44" s="73"/>
      <c r="OXH44" s="73"/>
      <c r="OXI44" s="73"/>
      <c r="OXJ44" s="73"/>
      <c r="OXK44" s="73"/>
      <c r="OXL44" s="73"/>
      <c r="OXM44" s="73"/>
      <c r="OXN44" s="73"/>
      <c r="OXO44" s="73"/>
      <c r="OXP44" s="73"/>
      <c r="OXQ44" s="73"/>
      <c r="OXR44" s="73"/>
      <c r="OXS44" s="73"/>
      <c r="OXT44" s="73"/>
      <c r="OXU44" s="73"/>
      <c r="OXV44" s="73"/>
      <c r="OXW44" s="73"/>
      <c r="OXX44" s="73"/>
      <c r="OXY44" s="73"/>
      <c r="OXZ44" s="74"/>
      <c r="OYA44" s="73"/>
      <c r="OYB44" s="73"/>
      <c r="OYC44" s="73"/>
      <c r="OYD44" s="73"/>
      <c r="OYE44" s="73"/>
      <c r="OYF44" s="73"/>
      <c r="OYG44" s="73"/>
      <c r="OYH44" s="73"/>
      <c r="OYI44" s="73"/>
      <c r="OYJ44" s="73"/>
      <c r="OYK44" s="73"/>
      <c r="OYL44" s="73"/>
      <c r="OYM44" s="73"/>
      <c r="OYN44" s="73"/>
      <c r="OYO44" s="73"/>
      <c r="OYP44" s="73"/>
      <c r="OYQ44" s="73"/>
      <c r="OYR44" s="73"/>
      <c r="OYS44" s="73"/>
      <c r="OYT44" s="73"/>
      <c r="OYU44" s="73"/>
      <c r="OYV44" s="73"/>
      <c r="OYW44" s="73"/>
      <c r="OYX44" s="73"/>
      <c r="OYY44" s="73"/>
      <c r="OYZ44" s="74"/>
      <c r="OZA44" s="73"/>
      <c r="OZB44" s="73"/>
      <c r="OZC44" s="73"/>
      <c r="OZD44" s="73"/>
      <c r="OZE44" s="73"/>
      <c r="OZF44" s="73"/>
      <c r="OZG44" s="73"/>
      <c r="OZH44" s="73"/>
      <c r="OZI44" s="73"/>
      <c r="OZJ44" s="73"/>
      <c r="OZK44" s="73"/>
      <c r="OZL44" s="73"/>
      <c r="OZM44" s="73"/>
      <c r="OZN44" s="73"/>
      <c r="OZO44" s="73"/>
      <c r="OZP44" s="73"/>
      <c r="OZQ44" s="73"/>
      <c r="OZR44" s="73"/>
      <c r="OZS44" s="73"/>
      <c r="OZT44" s="73"/>
      <c r="OZU44" s="73"/>
      <c r="OZV44" s="73"/>
      <c r="OZW44" s="73"/>
      <c r="OZX44" s="73"/>
      <c r="OZY44" s="73"/>
      <c r="OZZ44" s="74"/>
      <c r="PAA44" s="73"/>
      <c r="PAB44" s="73"/>
      <c r="PAC44" s="73"/>
      <c r="PAD44" s="73"/>
      <c r="PAE44" s="73"/>
      <c r="PAF44" s="73"/>
      <c r="PAG44" s="73"/>
      <c r="PAH44" s="73"/>
      <c r="PAI44" s="73"/>
      <c r="PAJ44" s="73"/>
      <c r="PAK44" s="73"/>
      <c r="PAL44" s="73"/>
      <c r="PAM44" s="73"/>
      <c r="PAN44" s="73"/>
      <c r="PAO44" s="73"/>
      <c r="PAP44" s="73"/>
      <c r="PAQ44" s="73"/>
      <c r="PAR44" s="73"/>
      <c r="PAS44" s="73"/>
      <c r="PAT44" s="73"/>
      <c r="PAU44" s="73"/>
      <c r="PAV44" s="73"/>
      <c r="PAW44" s="73"/>
      <c r="PAX44" s="73"/>
      <c r="PAY44" s="73"/>
      <c r="PAZ44" s="74"/>
      <c r="PBA44" s="73"/>
      <c r="PBB44" s="73"/>
      <c r="PBC44" s="73"/>
      <c r="PBD44" s="73"/>
      <c r="PBE44" s="73"/>
      <c r="PBF44" s="73"/>
      <c r="PBG44" s="73"/>
      <c r="PBH44" s="73"/>
      <c r="PBI44" s="73"/>
      <c r="PBJ44" s="73"/>
      <c r="PBK44" s="73"/>
      <c r="PBL44" s="73"/>
      <c r="PBM44" s="73"/>
      <c r="PBN44" s="73"/>
      <c r="PBO44" s="73"/>
      <c r="PBP44" s="73"/>
      <c r="PBQ44" s="73"/>
      <c r="PBR44" s="73"/>
      <c r="PBS44" s="73"/>
      <c r="PBT44" s="73"/>
      <c r="PBU44" s="73"/>
      <c r="PBV44" s="73"/>
      <c r="PBW44" s="73"/>
      <c r="PBX44" s="73"/>
      <c r="PBY44" s="73"/>
      <c r="PBZ44" s="74"/>
      <c r="PCA44" s="73"/>
      <c r="PCB44" s="73"/>
      <c r="PCC44" s="73"/>
      <c r="PCD44" s="73"/>
      <c r="PCE44" s="73"/>
      <c r="PCF44" s="73"/>
      <c r="PCG44" s="73"/>
      <c r="PCH44" s="73"/>
      <c r="PCI44" s="73"/>
      <c r="PCJ44" s="73"/>
      <c r="PCK44" s="73"/>
      <c r="PCL44" s="73"/>
      <c r="PCM44" s="73"/>
      <c r="PCN44" s="73"/>
      <c r="PCO44" s="73"/>
      <c r="PCP44" s="73"/>
      <c r="PCQ44" s="73"/>
      <c r="PCR44" s="73"/>
      <c r="PCS44" s="73"/>
      <c r="PCT44" s="73"/>
      <c r="PCU44" s="73"/>
      <c r="PCV44" s="73"/>
      <c r="PCW44" s="73"/>
      <c r="PCX44" s="73"/>
      <c r="PCY44" s="73"/>
      <c r="PCZ44" s="74"/>
      <c r="PDA44" s="73"/>
      <c r="PDB44" s="73"/>
      <c r="PDC44" s="73"/>
      <c r="PDD44" s="73"/>
      <c r="PDE44" s="73"/>
      <c r="PDF44" s="73"/>
      <c r="PDG44" s="73"/>
      <c r="PDH44" s="73"/>
      <c r="PDI44" s="73"/>
      <c r="PDJ44" s="73"/>
      <c r="PDK44" s="73"/>
      <c r="PDL44" s="73"/>
      <c r="PDM44" s="73"/>
      <c r="PDN44" s="73"/>
      <c r="PDO44" s="73"/>
      <c r="PDP44" s="73"/>
      <c r="PDQ44" s="73"/>
      <c r="PDR44" s="73"/>
      <c r="PDS44" s="73"/>
      <c r="PDT44" s="73"/>
      <c r="PDU44" s="73"/>
      <c r="PDV44" s="73"/>
      <c r="PDW44" s="73"/>
      <c r="PDX44" s="73"/>
      <c r="PDY44" s="73"/>
      <c r="PDZ44" s="74"/>
      <c r="PEA44" s="73"/>
      <c r="PEB44" s="73"/>
      <c r="PEC44" s="73"/>
      <c r="PED44" s="73"/>
      <c r="PEE44" s="73"/>
      <c r="PEF44" s="73"/>
      <c r="PEG44" s="73"/>
      <c r="PEH44" s="73"/>
      <c r="PEI44" s="73"/>
      <c r="PEJ44" s="73"/>
      <c r="PEK44" s="73"/>
      <c r="PEL44" s="73"/>
      <c r="PEM44" s="73"/>
      <c r="PEN44" s="73"/>
      <c r="PEO44" s="73"/>
      <c r="PEP44" s="73"/>
      <c r="PEQ44" s="73"/>
      <c r="PER44" s="73"/>
      <c r="PES44" s="73"/>
      <c r="PET44" s="73"/>
      <c r="PEU44" s="73"/>
      <c r="PEV44" s="73"/>
      <c r="PEW44" s="73"/>
      <c r="PEX44" s="73"/>
      <c r="PEY44" s="73"/>
      <c r="PEZ44" s="74"/>
      <c r="PFA44" s="73"/>
      <c r="PFB44" s="73"/>
      <c r="PFC44" s="73"/>
      <c r="PFD44" s="73"/>
      <c r="PFE44" s="73"/>
      <c r="PFF44" s="73"/>
      <c r="PFG44" s="73"/>
      <c r="PFH44" s="73"/>
      <c r="PFI44" s="73"/>
      <c r="PFJ44" s="73"/>
      <c r="PFK44" s="73"/>
      <c r="PFL44" s="73"/>
      <c r="PFM44" s="73"/>
      <c r="PFN44" s="73"/>
      <c r="PFO44" s="73"/>
      <c r="PFP44" s="73"/>
      <c r="PFQ44" s="73"/>
      <c r="PFR44" s="73"/>
      <c r="PFS44" s="73"/>
      <c r="PFT44" s="73"/>
      <c r="PFU44" s="73"/>
      <c r="PFV44" s="73"/>
      <c r="PFW44" s="73"/>
      <c r="PFX44" s="73"/>
      <c r="PFY44" s="73"/>
      <c r="PFZ44" s="74"/>
      <c r="PGA44" s="73"/>
      <c r="PGB44" s="73"/>
      <c r="PGC44" s="73"/>
      <c r="PGD44" s="73"/>
      <c r="PGE44" s="73"/>
      <c r="PGF44" s="73"/>
      <c r="PGG44" s="73"/>
      <c r="PGH44" s="73"/>
      <c r="PGI44" s="73"/>
      <c r="PGJ44" s="73"/>
      <c r="PGK44" s="73"/>
      <c r="PGL44" s="73"/>
      <c r="PGM44" s="73"/>
      <c r="PGN44" s="73"/>
      <c r="PGO44" s="73"/>
      <c r="PGP44" s="73"/>
      <c r="PGQ44" s="73"/>
      <c r="PGR44" s="73"/>
      <c r="PGS44" s="73"/>
      <c r="PGT44" s="73"/>
      <c r="PGU44" s="73"/>
      <c r="PGV44" s="73"/>
      <c r="PGW44" s="73"/>
      <c r="PGX44" s="73"/>
      <c r="PGY44" s="73"/>
      <c r="PGZ44" s="74"/>
      <c r="PHA44" s="73"/>
      <c r="PHB44" s="73"/>
      <c r="PHC44" s="73"/>
      <c r="PHD44" s="73"/>
      <c r="PHE44" s="73"/>
      <c r="PHF44" s="73"/>
      <c r="PHG44" s="73"/>
      <c r="PHH44" s="73"/>
      <c r="PHI44" s="73"/>
      <c r="PHJ44" s="73"/>
      <c r="PHK44" s="73"/>
      <c r="PHL44" s="73"/>
      <c r="PHM44" s="73"/>
      <c r="PHN44" s="73"/>
      <c r="PHO44" s="73"/>
      <c r="PHP44" s="73"/>
      <c r="PHQ44" s="73"/>
      <c r="PHR44" s="73"/>
      <c r="PHS44" s="73"/>
      <c r="PHT44" s="73"/>
      <c r="PHU44" s="73"/>
      <c r="PHV44" s="73"/>
      <c r="PHW44" s="73"/>
      <c r="PHX44" s="73"/>
      <c r="PHY44" s="73"/>
      <c r="PHZ44" s="74"/>
      <c r="PIA44" s="73"/>
      <c r="PIB44" s="73"/>
      <c r="PIC44" s="73"/>
      <c r="PID44" s="73"/>
      <c r="PIE44" s="73"/>
      <c r="PIF44" s="73"/>
      <c r="PIG44" s="73"/>
      <c r="PIH44" s="73"/>
      <c r="PII44" s="73"/>
      <c r="PIJ44" s="73"/>
      <c r="PIK44" s="73"/>
      <c r="PIL44" s="73"/>
      <c r="PIM44" s="73"/>
      <c r="PIN44" s="73"/>
      <c r="PIO44" s="73"/>
      <c r="PIP44" s="73"/>
      <c r="PIQ44" s="73"/>
      <c r="PIR44" s="73"/>
      <c r="PIS44" s="73"/>
      <c r="PIT44" s="73"/>
      <c r="PIU44" s="73"/>
      <c r="PIV44" s="73"/>
      <c r="PIW44" s="73"/>
      <c r="PIX44" s="73"/>
      <c r="PIY44" s="73"/>
      <c r="PIZ44" s="74"/>
      <c r="PJA44" s="73"/>
      <c r="PJB44" s="73"/>
      <c r="PJC44" s="73"/>
      <c r="PJD44" s="73"/>
      <c r="PJE44" s="73"/>
      <c r="PJF44" s="73"/>
      <c r="PJG44" s="73"/>
      <c r="PJH44" s="73"/>
      <c r="PJI44" s="73"/>
      <c r="PJJ44" s="73"/>
      <c r="PJK44" s="73"/>
      <c r="PJL44" s="73"/>
      <c r="PJM44" s="73"/>
      <c r="PJN44" s="73"/>
      <c r="PJO44" s="73"/>
      <c r="PJP44" s="73"/>
      <c r="PJQ44" s="73"/>
      <c r="PJR44" s="73"/>
      <c r="PJS44" s="73"/>
      <c r="PJT44" s="73"/>
      <c r="PJU44" s="73"/>
      <c r="PJV44" s="73"/>
      <c r="PJW44" s="73"/>
      <c r="PJX44" s="73"/>
      <c r="PJY44" s="73"/>
      <c r="PJZ44" s="74"/>
      <c r="PKA44" s="73"/>
      <c r="PKB44" s="73"/>
      <c r="PKC44" s="73"/>
      <c r="PKD44" s="73"/>
      <c r="PKE44" s="73"/>
      <c r="PKF44" s="73"/>
      <c r="PKG44" s="73"/>
      <c r="PKH44" s="73"/>
      <c r="PKI44" s="73"/>
      <c r="PKJ44" s="73"/>
      <c r="PKK44" s="73"/>
      <c r="PKL44" s="73"/>
      <c r="PKM44" s="73"/>
      <c r="PKN44" s="73"/>
      <c r="PKO44" s="73"/>
      <c r="PKP44" s="73"/>
      <c r="PKQ44" s="73"/>
      <c r="PKR44" s="73"/>
      <c r="PKS44" s="73"/>
      <c r="PKT44" s="73"/>
      <c r="PKU44" s="73"/>
      <c r="PKV44" s="73"/>
      <c r="PKW44" s="73"/>
      <c r="PKX44" s="73"/>
      <c r="PKY44" s="73"/>
      <c r="PKZ44" s="74"/>
      <c r="PLA44" s="73"/>
      <c r="PLB44" s="73"/>
      <c r="PLC44" s="73"/>
      <c r="PLD44" s="73"/>
      <c r="PLE44" s="73"/>
      <c r="PLF44" s="73"/>
      <c r="PLG44" s="73"/>
      <c r="PLH44" s="73"/>
      <c r="PLI44" s="73"/>
      <c r="PLJ44" s="73"/>
      <c r="PLK44" s="73"/>
      <c r="PLL44" s="73"/>
      <c r="PLM44" s="73"/>
      <c r="PLN44" s="73"/>
      <c r="PLO44" s="73"/>
      <c r="PLP44" s="73"/>
      <c r="PLQ44" s="73"/>
      <c r="PLR44" s="73"/>
      <c r="PLS44" s="73"/>
      <c r="PLT44" s="73"/>
      <c r="PLU44" s="73"/>
      <c r="PLV44" s="73"/>
      <c r="PLW44" s="73"/>
      <c r="PLX44" s="73"/>
      <c r="PLY44" s="73"/>
      <c r="PLZ44" s="74"/>
      <c r="PMA44" s="73"/>
      <c r="PMB44" s="73"/>
      <c r="PMC44" s="73"/>
      <c r="PMD44" s="73"/>
      <c r="PME44" s="73"/>
      <c r="PMF44" s="73"/>
      <c r="PMG44" s="73"/>
      <c r="PMH44" s="73"/>
      <c r="PMI44" s="73"/>
      <c r="PMJ44" s="73"/>
      <c r="PMK44" s="73"/>
      <c r="PML44" s="73"/>
      <c r="PMM44" s="73"/>
      <c r="PMN44" s="73"/>
      <c r="PMO44" s="73"/>
      <c r="PMP44" s="73"/>
      <c r="PMQ44" s="73"/>
      <c r="PMR44" s="73"/>
      <c r="PMS44" s="73"/>
      <c r="PMT44" s="73"/>
      <c r="PMU44" s="73"/>
      <c r="PMV44" s="73"/>
      <c r="PMW44" s="73"/>
      <c r="PMX44" s="73"/>
      <c r="PMY44" s="73"/>
      <c r="PMZ44" s="74"/>
      <c r="PNA44" s="73"/>
      <c r="PNB44" s="73"/>
      <c r="PNC44" s="73"/>
      <c r="PND44" s="73"/>
      <c r="PNE44" s="73"/>
      <c r="PNF44" s="73"/>
      <c r="PNG44" s="73"/>
      <c r="PNH44" s="73"/>
      <c r="PNI44" s="73"/>
      <c r="PNJ44" s="73"/>
      <c r="PNK44" s="73"/>
      <c r="PNL44" s="73"/>
      <c r="PNM44" s="73"/>
      <c r="PNN44" s="73"/>
      <c r="PNO44" s="73"/>
      <c r="PNP44" s="73"/>
      <c r="PNQ44" s="73"/>
      <c r="PNR44" s="73"/>
      <c r="PNS44" s="73"/>
      <c r="PNT44" s="73"/>
      <c r="PNU44" s="73"/>
      <c r="PNV44" s="73"/>
      <c r="PNW44" s="73"/>
      <c r="PNX44" s="73"/>
      <c r="PNY44" s="73"/>
      <c r="PNZ44" s="74"/>
      <c r="POA44" s="73"/>
      <c r="POB44" s="73"/>
      <c r="POC44" s="73"/>
      <c r="POD44" s="73"/>
      <c r="POE44" s="73"/>
      <c r="POF44" s="73"/>
      <c r="POG44" s="73"/>
      <c r="POH44" s="73"/>
      <c r="POI44" s="73"/>
      <c r="POJ44" s="73"/>
      <c r="POK44" s="73"/>
      <c r="POL44" s="73"/>
      <c r="POM44" s="73"/>
      <c r="PON44" s="73"/>
      <c r="POO44" s="73"/>
      <c r="POP44" s="73"/>
      <c r="POQ44" s="73"/>
      <c r="POR44" s="73"/>
      <c r="POS44" s="73"/>
      <c r="POT44" s="73"/>
      <c r="POU44" s="73"/>
      <c r="POV44" s="73"/>
      <c r="POW44" s="73"/>
      <c r="POX44" s="73"/>
      <c r="POY44" s="73"/>
      <c r="POZ44" s="74"/>
      <c r="PPA44" s="73"/>
      <c r="PPB44" s="73"/>
      <c r="PPC44" s="73"/>
      <c r="PPD44" s="73"/>
      <c r="PPE44" s="73"/>
      <c r="PPF44" s="73"/>
      <c r="PPG44" s="73"/>
      <c r="PPH44" s="73"/>
      <c r="PPI44" s="73"/>
      <c r="PPJ44" s="73"/>
      <c r="PPK44" s="73"/>
      <c r="PPL44" s="73"/>
      <c r="PPM44" s="73"/>
      <c r="PPN44" s="73"/>
      <c r="PPO44" s="73"/>
      <c r="PPP44" s="73"/>
      <c r="PPQ44" s="73"/>
      <c r="PPR44" s="73"/>
      <c r="PPS44" s="73"/>
      <c r="PPT44" s="73"/>
      <c r="PPU44" s="73"/>
      <c r="PPV44" s="73"/>
      <c r="PPW44" s="73"/>
      <c r="PPX44" s="73"/>
      <c r="PPY44" s="73"/>
      <c r="PPZ44" s="74"/>
      <c r="PQA44" s="73"/>
      <c r="PQB44" s="73"/>
      <c r="PQC44" s="73"/>
      <c r="PQD44" s="73"/>
      <c r="PQE44" s="73"/>
      <c r="PQF44" s="73"/>
      <c r="PQG44" s="73"/>
      <c r="PQH44" s="73"/>
      <c r="PQI44" s="73"/>
      <c r="PQJ44" s="73"/>
      <c r="PQK44" s="73"/>
      <c r="PQL44" s="73"/>
      <c r="PQM44" s="73"/>
      <c r="PQN44" s="73"/>
      <c r="PQO44" s="73"/>
      <c r="PQP44" s="73"/>
      <c r="PQQ44" s="73"/>
      <c r="PQR44" s="73"/>
      <c r="PQS44" s="73"/>
      <c r="PQT44" s="73"/>
      <c r="PQU44" s="73"/>
      <c r="PQV44" s="73"/>
      <c r="PQW44" s="73"/>
      <c r="PQX44" s="73"/>
      <c r="PQY44" s="73"/>
      <c r="PQZ44" s="74"/>
      <c r="PRA44" s="73"/>
      <c r="PRB44" s="73"/>
      <c r="PRC44" s="73"/>
      <c r="PRD44" s="73"/>
      <c r="PRE44" s="73"/>
      <c r="PRF44" s="73"/>
      <c r="PRG44" s="73"/>
      <c r="PRH44" s="73"/>
      <c r="PRI44" s="73"/>
      <c r="PRJ44" s="73"/>
      <c r="PRK44" s="73"/>
      <c r="PRL44" s="73"/>
      <c r="PRM44" s="73"/>
      <c r="PRN44" s="73"/>
      <c r="PRO44" s="73"/>
      <c r="PRP44" s="73"/>
      <c r="PRQ44" s="73"/>
      <c r="PRR44" s="73"/>
      <c r="PRS44" s="73"/>
      <c r="PRT44" s="73"/>
      <c r="PRU44" s="73"/>
      <c r="PRV44" s="73"/>
      <c r="PRW44" s="73"/>
      <c r="PRX44" s="73"/>
      <c r="PRY44" s="73"/>
      <c r="PRZ44" s="74"/>
      <c r="PSA44" s="73"/>
      <c r="PSB44" s="73"/>
      <c r="PSC44" s="73"/>
      <c r="PSD44" s="73"/>
      <c r="PSE44" s="73"/>
      <c r="PSF44" s="73"/>
      <c r="PSG44" s="73"/>
      <c r="PSH44" s="73"/>
      <c r="PSI44" s="73"/>
      <c r="PSJ44" s="73"/>
      <c r="PSK44" s="73"/>
      <c r="PSL44" s="73"/>
      <c r="PSM44" s="73"/>
      <c r="PSN44" s="73"/>
      <c r="PSO44" s="73"/>
      <c r="PSP44" s="73"/>
      <c r="PSQ44" s="73"/>
      <c r="PSR44" s="73"/>
      <c r="PSS44" s="73"/>
      <c r="PST44" s="73"/>
      <c r="PSU44" s="73"/>
      <c r="PSV44" s="73"/>
      <c r="PSW44" s="73"/>
      <c r="PSX44" s="73"/>
      <c r="PSY44" s="73"/>
      <c r="PSZ44" s="74"/>
      <c r="PTA44" s="73"/>
      <c r="PTB44" s="73"/>
      <c r="PTC44" s="73"/>
      <c r="PTD44" s="73"/>
      <c r="PTE44" s="73"/>
      <c r="PTF44" s="73"/>
      <c r="PTG44" s="73"/>
      <c r="PTH44" s="73"/>
      <c r="PTI44" s="73"/>
      <c r="PTJ44" s="73"/>
      <c r="PTK44" s="73"/>
      <c r="PTL44" s="73"/>
      <c r="PTM44" s="73"/>
      <c r="PTN44" s="73"/>
      <c r="PTO44" s="73"/>
      <c r="PTP44" s="73"/>
      <c r="PTQ44" s="73"/>
      <c r="PTR44" s="73"/>
      <c r="PTS44" s="73"/>
      <c r="PTT44" s="73"/>
      <c r="PTU44" s="73"/>
      <c r="PTV44" s="73"/>
      <c r="PTW44" s="73"/>
      <c r="PTX44" s="73"/>
      <c r="PTY44" s="73"/>
      <c r="PTZ44" s="74"/>
      <c r="PUA44" s="73"/>
      <c r="PUB44" s="73"/>
      <c r="PUC44" s="73"/>
      <c r="PUD44" s="73"/>
      <c r="PUE44" s="73"/>
      <c r="PUF44" s="73"/>
      <c r="PUG44" s="73"/>
      <c r="PUH44" s="73"/>
      <c r="PUI44" s="73"/>
      <c r="PUJ44" s="73"/>
      <c r="PUK44" s="73"/>
      <c r="PUL44" s="73"/>
      <c r="PUM44" s="73"/>
      <c r="PUN44" s="73"/>
      <c r="PUO44" s="73"/>
      <c r="PUP44" s="73"/>
      <c r="PUQ44" s="73"/>
      <c r="PUR44" s="73"/>
      <c r="PUS44" s="73"/>
      <c r="PUT44" s="73"/>
      <c r="PUU44" s="73"/>
      <c r="PUV44" s="73"/>
      <c r="PUW44" s="73"/>
      <c r="PUX44" s="73"/>
      <c r="PUY44" s="73"/>
      <c r="PUZ44" s="74"/>
      <c r="PVA44" s="73"/>
      <c r="PVB44" s="73"/>
      <c r="PVC44" s="73"/>
      <c r="PVD44" s="73"/>
      <c r="PVE44" s="73"/>
      <c r="PVF44" s="73"/>
      <c r="PVG44" s="73"/>
      <c r="PVH44" s="73"/>
      <c r="PVI44" s="73"/>
      <c r="PVJ44" s="73"/>
      <c r="PVK44" s="73"/>
      <c r="PVL44" s="73"/>
      <c r="PVM44" s="73"/>
      <c r="PVN44" s="73"/>
      <c r="PVO44" s="73"/>
      <c r="PVP44" s="73"/>
      <c r="PVQ44" s="73"/>
      <c r="PVR44" s="73"/>
      <c r="PVS44" s="73"/>
      <c r="PVT44" s="73"/>
      <c r="PVU44" s="73"/>
      <c r="PVV44" s="73"/>
      <c r="PVW44" s="73"/>
      <c r="PVX44" s="73"/>
      <c r="PVY44" s="73"/>
      <c r="PVZ44" s="74"/>
      <c r="PWA44" s="73"/>
      <c r="PWB44" s="73"/>
      <c r="PWC44" s="73"/>
      <c r="PWD44" s="73"/>
      <c r="PWE44" s="73"/>
      <c r="PWF44" s="73"/>
      <c r="PWG44" s="73"/>
      <c r="PWH44" s="73"/>
      <c r="PWI44" s="73"/>
      <c r="PWJ44" s="73"/>
      <c r="PWK44" s="73"/>
      <c r="PWL44" s="73"/>
      <c r="PWM44" s="73"/>
      <c r="PWN44" s="73"/>
      <c r="PWO44" s="73"/>
      <c r="PWP44" s="73"/>
      <c r="PWQ44" s="73"/>
      <c r="PWR44" s="73"/>
      <c r="PWS44" s="73"/>
      <c r="PWT44" s="73"/>
      <c r="PWU44" s="73"/>
      <c r="PWV44" s="73"/>
      <c r="PWW44" s="73"/>
      <c r="PWX44" s="73"/>
      <c r="PWY44" s="73"/>
      <c r="PWZ44" s="74"/>
      <c r="PXA44" s="73"/>
      <c r="PXB44" s="73"/>
      <c r="PXC44" s="73"/>
      <c r="PXD44" s="73"/>
      <c r="PXE44" s="73"/>
      <c r="PXF44" s="73"/>
      <c r="PXG44" s="73"/>
      <c r="PXH44" s="73"/>
      <c r="PXI44" s="73"/>
      <c r="PXJ44" s="73"/>
      <c r="PXK44" s="73"/>
      <c r="PXL44" s="73"/>
      <c r="PXM44" s="73"/>
      <c r="PXN44" s="73"/>
      <c r="PXO44" s="73"/>
      <c r="PXP44" s="73"/>
      <c r="PXQ44" s="73"/>
      <c r="PXR44" s="73"/>
      <c r="PXS44" s="73"/>
      <c r="PXT44" s="73"/>
      <c r="PXU44" s="73"/>
      <c r="PXV44" s="73"/>
      <c r="PXW44" s="73"/>
      <c r="PXX44" s="73"/>
      <c r="PXY44" s="73"/>
      <c r="PXZ44" s="74"/>
      <c r="PYA44" s="73"/>
      <c r="PYB44" s="73"/>
      <c r="PYC44" s="73"/>
      <c r="PYD44" s="73"/>
      <c r="PYE44" s="73"/>
      <c r="PYF44" s="73"/>
      <c r="PYG44" s="73"/>
      <c r="PYH44" s="73"/>
      <c r="PYI44" s="73"/>
      <c r="PYJ44" s="73"/>
      <c r="PYK44" s="73"/>
      <c r="PYL44" s="73"/>
      <c r="PYM44" s="73"/>
      <c r="PYN44" s="73"/>
      <c r="PYO44" s="73"/>
      <c r="PYP44" s="73"/>
      <c r="PYQ44" s="73"/>
      <c r="PYR44" s="73"/>
      <c r="PYS44" s="73"/>
      <c r="PYT44" s="73"/>
      <c r="PYU44" s="73"/>
      <c r="PYV44" s="73"/>
      <c r="PYW44" s="73"/>
      <c r="PYX44" s="73"/>
      <c r="PYY44" s="73"/>
      <c r="PYZ44" s="74"/>
      <c r="PZA44" s="73"/>
      <c r="PZB44" s="73"/>
      <c r="PZC44" s="73"/>
      <c r="PZD44" s="73"/>
      <c r="PZE44" s="73"/>
      <c r="PZF44" s="73"/>
      <c r="PZG44" s="73"/>
      <c r="PZH44" s="73"/>
      <c r="PZI44" s="73"/>
      <c r="PZJ44" s="73"/>
      <c r="PZK44" s="73"/>
      <c r="PZL44" s="73"/>
      <c r="PZM44" s="73"/>
      <c r="PZN44" s="73"/>
      <c r="PZO44" s="73"/>
      <c r="PZP44" s="73"/>
      <c r="PZQ44" s="73"/>
      <c r="PZR44" s="73"/>
      <c r="PZS44" s="73"/>
      <c r="PZT44" s="73"/>
      <c r="PZU44" s="73"/>
      <c r="PZV44" s="73"/>
      <c r="PZW44" s="73"/>
      <c r="PZX44" s="73"/>
      <c r="PZY44" s="73"/>
      <c r="PZZ44" s="74"/>
      <c r="QAA44" s="73"/>
      <c r="QAB44" s="73"/>
      <c r="QAC44" s="73"/>
      <c r="QAD44" s="73"/>
      <c r="QAE44" s="73"/>
      <c r="QAF44" s="73"/>
      <c r="QAG44" s="73"/>
      <c r="QAH44" s="73"/>
      <c r="QAI44" s="73"/>
      <c r="QAJ44" s="73"/>
      <c r="QAK44" s="73"/>
      <c r="QAL44" s="73"/>
      <c r="QAM44" s="73"/>
      <c r="QAN44" s="73"/>
      <c r="QAO44" s="73"/>
      <c r="QAP44" s="73"/>
      <c r="QAQ44" s="73"/>
      <c r="QAR44" s="73"/>
      <c r="QAS44" s="73"/>
      <c r="QAT44" s="73"/>
      <c r="QAU44" s="73"/>
      <c r="QAV44" s="73"/>
      <c r="QAW44" s="73"/>
      <c r="QAX44" s="73"/>
      <c r="QAY44" s="73"/>
      <c r="QAZ44" s="74"/>
      <c r="QBA44" s="73"/>
      <c r="QBB44" s="73"/>
      <c r="QBC44" s="73"/>
      <c r="QBD44" s="73"/>
      <c r="QBE44" s="73"/>
      <c r="QBF44" s="73"/>
      <c r="QBG44" s="73"/>
      <c r="QBH44" s="73"/>
      <c r="QBI44" s="73"/>
      <c r="QBJ44" s="73"/>
      <c r="QBK44" s="73"/>
      <c r="QBL44" s="73"/>
      <c r="QBM44" s="73"/>
      <c r="QBN44" s="73"/>
      <c r="QBO44" s="73"/>
      <c r="QBP44" s="73"/>
      <c r="QBQ44" s="73"/>
      <c r="QBR44" s="73"/>
      <c r="QBS44" s="73"/>
      <c r="QBT44" s="73"/>
      <c r="QBU44" s="73"/>
      <c r="QBV44" s="73"/>
      <c r="QBW44" s="73"/>
      <c r="QBX44" s="73"/>
      <c r="QBY44" s="73"/>
      <c r="QBZ44" s="74"/>
      <c r="QCA44" s="73"/>
      <c r="QCB44" s="73"/>
      <c r="QCC44" s="73"/>
      <c r="QCD44" s="73"/>
      <c r="QCE44" s="73"/>
      <c r="QCF44" s="73"/>
      <c r="QCG44" s="73"/>
      <c r="QCH44" s="73"/>
      <c r="QCI44" s="73"/>
      <c r="QCJ44" s="73"/>
      <c r="QCK44" s="73"/>
      <c r="QCL44" s="73"/>
      <c r="QCM44" s="73"/>
      <c r="QCN44" s="73"/>
      <c r="QCO44" s="73"/>
      <c r="QCP44" s="73"/>
      <c r="QCQ44" s="73"/>
      <c r="QCR44" s="73"/>
      <c r="QCS44" s="73"/>
      <c r="QCT44" s="73"/>
      <c r="QCU44" s="73"/>
      <c r="QCV44" s="73"/>
      <c r="QCW44" s="73"/>
      <c r="QCX44" s="73"/>
      <c r="QCY44" s="73"/>
      <c r="QCZ44" s="74"/>
      <c r="QDA44" s="73"/>
      <c r="QDB44" s="73"/>
      <c r="QDC44" s="73"/>
      <c r="QDD44" s="73"/>
      <c r="QDE44" s="73"/>
      <c r="QDF44" s="73"/>
      <c r="QDG44" s="73"/>
      <c r="QDH44" s="73"/>
      <c r="QDI44" s="73"/>
      <c r="QDJ44" s="73"/>
      <c r="QDK44" s="73"/>
      <c r="QDL44" s="73"/>
      <c r="QDM44" s="73"/>
      <c r="QDN44" s="73"/>
      <c r="QDO44" s="73"/>
      <c r="QDP44" s="73"/>
      <c r="QDQ44" s="73"/>
      <c r="QDR44" s="73"/>
      <c r="QDS44" s="73"/>
      <c r="QDT44" s="73"/>
      <c r="QDU44" s="73"/>
      <c r="QDV44" s="73"/>
      <c r="QDW44" s="73"/>
      <c r="QDX44" s="73"/>
      <c r="QDY44" s="73"/>
      <c r="QDZ44" s="74"/>
      <c r="QEA44" s="73"/>
      <c r="QEB44" s="73"/>
      <c r="QEC44" s="73"/>
      <c r="QED44" s="73"/>
      <c r="QEE44" s="73"/>
      <c r="QEF44" s="73"/>
      <c r="QEG44" s="73"/>
      <c r="QEH44" s="73"/>
      <c r="QEI44" s="73"/>
      <c r="QEJ44" s="73"/>
      <c r="QEK44" s="73"/>
      <c r="QEL44" s="73"/>
      <c r="QEM44" s="73"/>
      <c r="QEN44" s="73"/>
      <c r="QEO44" s="73"/>
      <c r="QEP44" s="73"/>
      <c r="QEQ44" s="73"/>
      <c r="QER44" s="73"/>
      <c r="QES44" s="73"/>
      <c r="QET44" s="73"/>
      <c r="QEU44" s="73"/>
      <c r="QEV44" s="73"/>
      <c r="QEW44" s="73"/>
      <c r="QEX44" s="73"/>
      <c r="QEY44" s="73"/>
      <c r="QEZ44" s="74"/>
      <c r="QFA44" s="73"/>
      <c r="QFB44" s="73"/>
      <c r="QFC44" s="73"/>
      <c r="QFD44" s="73"/>
      <c r="QFE44" s="73"/>
      <c r="QFF44" s="73"/>
      <c r="QFG44" s="73"/>
      <c r="QFH44" s="73"/>
      <c r="QFI44" s="73"/>
      <c r="QFJ44" s="73"/>
      <c r="QFK44" s="73"/>
      <c r="QFL44" s="73"/>
      <c r="QFM44" s="73"/>
      <c r="QFN44" s="73"/>
      <c r="QFO44" s="73"/>
      <c r="QFP44" s="73"/>
      <c r="QFQ44" s="73"/>
      <c r="QFR44" s="73"/>
      <c r="QFS44" s="73"/>
      <c r="QFT44" s="73"/>
      <c r="QFU44" s="73"/>
      <c r="QFV44" s="73"/>
      <c r="QFW44" s="73"/>
      <c r="QFX44" s="73"/>
      <c r="QFY44" s="73"/>
      <c r="QFZ44" s="74"/>
      <c r="QGA44" s="73"/>
      <c r="QGB44" s="73"/>
      <c r="QGC44" s="73"/>
      <c r="QGD44" s="73"/>
      <c r="QGE44" s="73"/>
      <c r="QGF44" s="73"/>
      <c r="QGG44" s="73"/>
      <c r="QGH44" s="73"/>
      <c r="QGI44" s="73"/>
      <c r="QGJ44" s="73"/>
      <c r="QGK44" s="73"/>
      <c r="QGL44" s="73"/>
      <c r="QGM44" s="73"/>
      <c r="QGN44" s="73"/>
      <c r="QGO44" s="73"/>
      <c r="QGP44" s="73"/>
      <c r="QGQ44" s="73"/>
      <c r="QGR44" s="73"/>
      <c r="QGS44" s="73"/>
      <c r="QGT44" s="73"/>
      <c r="QGU44" s="73"/>
      <c r="QGV44" s="73"/>
      <c r="QGW44" s="73"/>
      <c r="QGX44" s="73"/>
      <c r="QGY44" s="73"/>
      <c r="QGZ44" s="74"/>
      <c r="QHA44" s="73"/>
      <c r="QHB44" s="73"/>
      <c r="QHC44" s="73"/>
      <c r="QHD44" s="73"/>
      <c r="QHE44" s="73"/>
      <c r="QHF44" s="73"/>
      <c r="QHG44" s="73"/>
      <c r="QHH44" s="73"/>
      <c r="QHI44" s="73"/>
      <c r="QHJ44" s="73"/>
      <c r="QHK44" s="73"/>
      <c r="QHL44" s="73"/>
      <c r="QHM44" s="73"/>
      <c r="QHN44" s="73"/>
      <c r="QHO44" s="73"/>
      <c r="QHP44" s="73"/>
      <c r="QHQ44" s="73"/>
      <c r="QHR44" s="73"/>
      <c r="QHS44" s="73"/>
      <c r="QHT44" s="73"/>
      <c r="QHU44" s="73"/>
      <c r="QHV44" s="73"/>
      <c r="QHW44" s="73"/>
      <c r="QHX44" s="73"/>
      <c r="QHY44" s="73"/>
      <c r="QHZ44" s="74"/>
      <c r="QIA44" s="73"/>
      <c r="QIB44" s="73"/>
      <c r="QIC44" s="73"/>
      <c r="QID44" s="73"/>
      <c r="QIE44" s="73"/>
      <c r="QIF44" s="73"/>
      <c r="QIG44" s="73"/>
      <c r="QIH44" s="73"/>
      <c r="QII44" s="73"/>
      <c r="QIJ44" s="73"/>
      <c r="QIK44" s="73"/>
      <c r="QIL44" s="73"/>
      <c r="QIM44" s="73"/>
      <c r="QIN44" s="73"/>
      <c r="QIO44" s="73"/>
      <c r="QIP44" s="73"/>
      <c r="QIQ44" s="73"/>
      <c r="QIR44" s="73"/>
      <c r="QIS44" s="73"/>
      <c r="QIT44" s="73"/>
      <c r="QIU44" s="73"/>
      <c r="QIV44" s="73"/>
      <c r="QIW44" s="73"/>
      <c r="QIX44" s="73"/>
      <c r="QIY44" s="73"/>
      <c r="QIZ44" s="74"/>
      <c r="QJA44" s="73"/>
      <c r="QJB44" s="73"/>
      <c r="QJC44" s="73"/>
      <c r="QJD44" s="73"/>
      <c r="QJE44" s="73"/>
      <c r="QJF44" s="73"/>
      <c r="QJG44" s="73"/>
      <c r="QJH44" s="73"/>
      <c r="QJI44" s="73"/>
      <c r="QJJ44" s="73"/>
      <c r="QJK44" s="73"/>
      <c r="QJL44" s="73"/>
      <c r="QJM44" s="73"/>
      <c r="QJN44" s="73"/>
      <c r="QJO44" s="73"/>
      <c r="QJP44" s="73"/>
      <c r="QJQ44" s="73"/>
      <c r="QJR44" s="73"/>
      <c r="QJS44" s="73"/>
      <c r="QJT44" s="73"/>
      <c r="QJU44" s="73"/>
      <c r="QJV44" s="73"/>
      <c r="QJW44" s="73"/>
      <c r="QJX44" s="73"/>
      <c r="QJY44" s="73"/>
      <c r="QJZ44" s="74"/>
      <c r="QKA44" s="73"/>
      <c r="QKB44" s="73"/>
      <c r="QKC44" s="73"/>
      <c r="QKD44" s="73"/>
      <c r="QKE44" s="73"/>
      <c r="QKF44" s="73"/>
      <c r="QKG44" s="73"/>
      <c r="QKH44" s="73"/>
      <c r="QKI44" s="73"/>
      <c r="QKJ44" s="73"/>
      <c r="QKK44" s="73"/>
      <c r="QKL44" s="73"/>
      <c r="QKM44" s="73"/>
      <c r="QKN44" s="73"/>
      <c r="QKO44" s="73"/>
      <c r="QKP44" s="73"/>
      <c r="QKQ44" s="73"/>
      <c r="QKR44" s="73"/>
      <c r="QKS44" s="73"/>
      <c r="QKT44" s="73"/>
      <c r="QKU44" s="73"/>
      <c r="QKV44" s="73"/>
      <c r="QKW44" s="73"/>
      <c r="QKX44" s="73"/>
      <c r="QKY44" s="73"/>
      <c r="QKZ44" s="74"/>
      <c r="QLA44" s="73"/>
      <c r="QLB44" s="73"/>
      <c r="QLC44" s="73"/>
      <c r="QLD44" s="73"/>
      <c r="QLE44" s="73"/>
      <c r="QLF44" s="73"/>
      <c r="QLG44" s="73"/>
      <c r="QLH44" s="73"/>
      <c r="QLI44" s="73"/>
      <c r="QLJ44" s="73"/>
      <c r="QLK44" s="73"/>
      <c r="QLL44" s="73"/>
      <c r="QLM44" s="73"/>
      <c r="QLN44" s="73"/>
      <c r="QLO44" s="73"/>
      <c r="QLP44" s="73"/>
      <c r="QLQ44" s="73"/>
      <c r="QLR44" s="73"/>
      <c r="QLS44" s="73"/>
      <c r="QLT44" s="73"/>
      <c r="QLU44" s="73"/>
      <c r="QLV44" s="73"/>
      <c r="QLW44" s="73"/>
      <c r="QLX44" s="73"/>
      <c r="QLY44" s="73"/>
      <c r="QLZ44" s="74"/>
      <c r="QMA44" s="73"/>
      <c r="QMB44" s="73"/>
      <c r="QMC44" s="73"/>
      <c r="QMD44" s="73"/>
      <c r="QME44" s="73"/>
      <c r="QMF44" s="73"/>
      <c r="QMG44" s="73"/>
      <c r="QMH44" s="73"/>
      <c r="QMI44" s="73"/>
      <c r="QMJ44" s="73"/>
      <c r="QMK44" s="73"/>
      <c r="QML44" s="73"/>
      <c r="QMM44" s="73"/>
      <c r="QMN44" s="73"/>
      <c r="QMO44" s="73"/>
      <c r="QMP44" s="73"/>
      <c r="QMQ44" s="73"/>
      <c r="QMR44" s="73"/>
      <c r="QMS44" s="73"/>
      <c r="QMT44" s="73"/>
      <c r="QMU44" s="73"/>
      <c r="QMV44" s="73"/>
      <c r="QMW44" s="73"/>
      <c r="QMX44" s="73"/>
      <c r="QMY44" s="73"/>
      <c r="QMZ44" s="74"/>
      <c r="QNA44" s="73"/>
      <c r="QNB44" s="73"/>
      <c r="QNC44" s="73"/>
      <c r="QND44" s="73"/>
      <c r="QNE44" s="73"/>
      <c r="QNF44" s="73"/>
      <c r="QNG44" s="73"/>
      <c r="QNH44" s="73"/>
      <c r="QNI44" s="73"/>
      <c r="QNJ44" s="73"/>
      <c r="QNK44" s="73"/>
      <c r="QNL44" s="73"/>
      <c r="QNM44" s="73"/>
      <c r="QNN44" s="73"/>
      <c r="QNO44" s="73"/>
      <c r="QNP44" s="73"/>
      <c r="QNQ44" s="73"/>
      <c r="QNR44" s="73"/>
      <c r="QNS44" s="73"/>
      <c r="QNT44" s="73"/>
      <c r="QNU44" s="73"/>
      <c r="QNV44" s="73"/>
      <c r="QNW44" s="73"/>
      <c r="QNX44" s="73"/>
      <c r="QNY44" s="73"/>
      <c r="QNZ44" s="74"/>
      <c r="QOA44" s="73"/>
      <c r="QOB44" s="73"/>
      <c r="QOC44" s="73"/>
      <c r="QOD44" s="73"/>
      <c r="QOE44" s="73"/>
      <c r="QOF44" s="73"/>
      <c r="QOG44" s="73"/>
      <c r="QOH44" s="73"/>
      <c r="QOI44" s="73"/>
      <c r="QOJ44" s="73"/>
      <c r="QOK44" s="73"/>
      <c r="QOL44" s="73"/>
      <c r="QOM44" s="73"/>
      <c r="QON44" s="73"/>
      <c r="QOO44" s="73"/>
      <c r="QOP44" s="73"/>
      <c r="QOQ44" s="73"/>
      <c r="QOR44" s="73"/>
      <c r="QOS44" s="73"/>
      <c r="QOT44" s="73"/>
      <c r="QOU44" s="73"/>
      <c r="QOV44" s="73"/>
      <c r="QOW44" s="73"/>
      <c r="QOX44" s="73"/>
      <c r="QOY44" s="73"/>
      <c r="QOZ44" s="74"/>
      <c r="QPA44" s="73"/>
      <c r="QPB44" s="73"/>
      <c r="QPC44" s="73"/>
      <c r="QPD44" s="73"/>
      <c r="QPE44" s="73"/>
      <c r="QPF44" s="73"/>
      <c r="QPG44" s="73"/>
      <c r="QPH44" s="73"/>
      <c r="QPI44" s="73"/>
      <c r="QPJ44" s="73"/>
      <c r="QPK44" s="73"/>
      <c r="QPL44" s="73"/>
      <c r="QPM44" s="73"/>
      <c r="QPN44" s="73"/>
      <c r="QPO44" s="73"/>
      <c r="QPP44" s="73"/>
      <c r="QPQ44" s="73"/>
      <c r="QPR44" s="73"/>
      <c r="QPS44" s="73"/>
      <c r="QPT44" s="73"/>
      <c r="QPU44" s="73"/>
      <c r="QPV44" s="73"/>
      <c r="QPW44" s="73"/>
      <c r="QPX44" s="73"/>
      <c r="QPY44" s="73"/>
      <c r="QPZ44" s="74"/>
      <c r="QQA44" s="73"/>
      <c r="QQB44" s="73"/>
      <c r="QQC44" s="73"/>
      <c r="QQD44" s="73"/>
      <c r="QQE44" s="73"/>
      <c r="QQF44" s="73"/>
      <c r="QQG44" s="73"/>
      <c r="QQH44" s="73"/>
      <c r="QQI44" s="73"/>
      <c r="QQJ44" s="73"/>
      <c r="QQK44" s="73"/>
      <c r="QQL44" s="73"/>
      <c r="QQM44" s="73"/>
      <c r="QQN44" s="73"/>
      <c r="QQO44" s="73"/>
      <c r="QQP44" s="73"/>
      <c r="QQQ44" s="73"/>
      <c r="QQR44" s="73"/>
      <c r="QQS44" s="73"/>
      <c r="QQT44" s="73"/>
      <c r="QQU44" s="73"/>
      <c r="QQV44" s="73"/>
      <c r="QQW44" s="73"/>
      <c r="QQX44" s="73"/>
      <c r="QQY44" s="73"/>
      <c r="QQZ44" s="74"/>
      <c r="QRA44" s="73"/>
      <c r="QRB44" s="73"/>
      <c r="QRC44" s="73"/>
      <c r="QRD44" s="73"/>
      <c r="QRE44" s="73"/>
      <c r="QRF44" s="73"/>
      <c r="QRG44" s="73"/>
      <c r="QRH44" s="73"/>
      <c r="QRI44" s="73"/>
      <c r="QRJ44" s="73"/>
      <c r="QRK44" s="73"/>
      <c r="QRL44" s="73"/>
      <c r="QRM44" s="73"/>
      <c r="QRN44" s="73"/>
      <c r="QRO44" s="73"/>
      <c r="QRP44" s="73"/>
      <c r="QRQ44" s="73"/>
      <c r="QRR44" s="73"/>
      <c r="QRS44" s="73"/>
      <c r="QRT44" s="73"/>
      <c r="QRU44" s="73"/>
      <c r="QRV44" s="73"/>
      <c r="QRW44" s="73"/>
      <c r="QRX44" s="73"/>
      <c r="QRY44" s="73"/>
      <c r="QRZ44" s="74"/>
      <c r="QSA44" s="73"/>
      <c r="QSB44" s="73"/>
      <c r="QSC44" s="73"/>
      <c r="QSD44" s="73"/>
      <c r="QSE44" s="73"/>
      <c r="QSF44" s="73"/>
      <c r="QSG44" s="73"/>
      <c r="QSH44" s="73"/>
      <c r="QSI44" s="73"/>
      <c r="QSJ44" s="73"/>
      <c r="QSK44" s="73"/>
      <c r="QSL44" s="73"/>
      <c r="QSM44" s="73"/>
      <c r="QSN44" s="73"/>
      <c r="QSO44" s="73"/>
      <c r="QSP44" s="73"/>
      <c r="QSQ44" s="73"/>
      <c r="QSR44" s="73"/>
      <c r="QSS44" s="73"/>
      <c r="QST44" s="73"/>
      <c r="QSU44" s="73"/>
      <c r="QSV44" s="73"/>
      <c r="QSW44" s="73"/>
      <c r="QSX44" s="73"/>
      <c r="QSY44" s="73"/>
      <c r="QSZ44" s="74"/>
      <c r="QTA44" s="73"/>
      <c r="QTB44" s="73"/>
      <c r="QTC44" s="73"/>
      <c r="QTD44" s="73"/>
      <c r="QTE44" s="73"/>
      <c r="QTF44" s="73"/>
      <c r="QTG44" s="73"/>
      <c r="QTH44" s="73"/>
      <c r="QTI44" s="73"/>
      <c r="QTJ44" s="73"/>
      <c r="QTK44" s="73"/>
      <c r="QTL44" s="73"/>
      <c r="QTM44" s="73"/>
      <c r="QTN44" s="73"/>
      <c r="QTO44" s="73"/>
      <c r="QTP44" s="73"/>
      <c r="QTQ44" s="73"/>
      <c r="QTR44" s="73"/>
      <c r="QTS44" s="73"/>
      <c r="QTT44" s="73"/>
      <c r="QTU44" s="73"/>
      <c r="QTV44" s="73"/>
      <c r="QTW44" s="73"/>
      <c r="QTX44" s="73"/>
      <c r="QTY44" s="73"/>
      <c r="QTZ44" s="74"/>
      <c r="QUA44" s="73"/>
      <c r="QUB44" s="73"/>
      <c r="QUC44" s="73"/>
      <c r="QUD44" s="73"/>
      <c r="QUE44" s="73"/>
      <c r="QUF44" s="73"/>
      <c r="QUG44" s="73"/>
      <c r="QUH44" s="73"/>
      <c r="QUI44" s="73"/>
      <c r="QUJ44" s="73"/>
      <c r="QUK44" s="73"/>
      <c r="QUL44" s="73"/>
      <c r="QUM44" s="73"/>
      <c r="QUN44" s="73"/>
      <c r="QUO44" s="73"/>
      <c r="QUP44" s="73"/>
      <c r="QUQ44" s="73"/>
      <c r="QUR44" s="73"/>
      <c r="QUS44" s="73"/>
      <c r="QUT44" s="73"/>
      <c r="QUU44" s="73"/>
      <c r="QUV44" s="73"/>
      <c r="QUW44" s="73"/>
      <c r="QUX44" s="73"/>
      <c r="QUY44" s="73"/>
      <c r="QUZ44" s="74"/>
      <c r="QVA44" s="73"/>
      <c r="QVB44" s="73"/>
      <c r="QVC44" s="73"/>
      <c r="QVD44" s="73"/>
      <c r="QVE44" s="73"/>
      <c r="QVF44" s="73"/>
      <c r="QVG44" s="73"/>
      <c r="QVH44" s="73"/>
      <c r="QVI44" s="73"/>
      <c r="QVJ44" s="73"/>
      <c r="QVK44" s="73"/>
      <c r="QVL44" s="73"/>
      <c r="QVM44" s="73"/>
      <c r="QVN44" s="73"/>
      <c r="QVO44" s="73"/>
      <c r="QVP44" s="73"/>
      <c r="QVQ44" s="73"/>
      <c r="QVR44" s="73"/>
      <c r="QVS44" s="73"/>
      <c r="QVT44" s="73"/>
      <c r="QVU44" s="73"/>
      <c r="QVV44" s="73"/>
      <c r="QVW44" s="73"/>
      <c r="QVX44" s="73"/>
      <c r="QVY44" s="73"/>
      <c r="QVZ44" s="74"/>
      <c r="QWA44" s="73"/>
      <c r="QWB44" s="73"/>
      <c r="QWC44" s="73"/>
      <c r="QWD44" s="73"/>
      <c r="QWE44" s="73"/>
      <c r="QWF44" s="73"/>
      <c r="QWG44" s="73"/>
      <c r="QWH44" s="73"/>
      <c r="QWI44" s="73"/>
      <c r="QWJ44" s="73"/>
      <c r="QWK44" s="73"/>
      <c r="QWL44" s="73"/>
      <c r="QWM44" s="73"/>
      <c r="QWN44" s="73"/>
      <c r="QWO44" s="73"/>
      <c r="QWP44" s="73"/>
      <c r="QWQ44" s="73"/>
      <c r="QWR44" s="73"/>
      <c r="QWS44" s="73"/>
      <c r="QWT44" s="73"/>
      <c r="QWU44" s="73"/>
      <c r="QWV44" s="73"/>
      <c r="QWW44" s="73"/>
      <c r="QWX44" s="73"/>
      <c r="QWY44" s="73"/>
      <c r="QWZ44" s="74"/>
      <c r="QXA44" s="73"/>
      <c r="QXB44" s="73"/>
      <c r="QXC44" s="73"/>
      <c r="QXD44" s="73"/>
      <c r="QXE44" s="73"/>
      <c r="QXF44" s="73"/>
      <c r="QXG44" s="73"/>
      <c r="QXH44" s="73"/>
      <c r="QXI44" s="73"/>
      <c r="QXJ44" s="73"/>
      <c r="QXK44" s="73"/>
      <c r="QXL44" s="73"/>
      <c r="QXM44" s="73"/>
      <c r="QXN44" s="73"/>
      <c r="QXO44" s="73"/>
      <c r="QXP44" s="73"/>
      <c r="QXQ44" s="73"/>
      <c r="QXR44" s="73"/>
      <c r="QXS44" s="73"/>
      <c r="QXT44" s="73"/>
      <c r="QXU44" s="73"/>
      <c r="QXV44" s="73"/>
      <c r="QXW44" s="73"/>
      <c r="QXX44" s="73"/>
      <c r="QXY44" s="73"/>
      <c r="QXZ44" s="74"/>
      <c r="QYA44" s="73"/>
      <c r="QYB44" s="73"/>
      <c r="QYC44" s="73"/>
      <c r="QYD44" s="73"/>
      <c r="QYE44" s="73"/>
      <c r="QYF44" s="73"/>
      <c r="QYG44" s="73"/>
      <c r="QYH44" s="73"/>
      <c r="QYI44" s="73"/>
      <c r="QYJ44" s="73"/>
      <c r="QYK44" s="73"/>
      <c r="QYL44" s="73"/>
      <c r="QYM44" s="73"/>
      <c r="QYN44" s="73"/>
      <c r="QYO44" s="73"/>
      <c r="QYP44" s="73"/>
      <c r="QYQ44" s="73"/>
      <c r="QYR44" s="73"/>
      <c r="QYS44" s="73"/>
      <c r="QYT44" s="73"/>
      <c r="QYU44" s="73"/>
      <c r="QYV44" s="73"/>
      <c r="QYW44" s="73"/>
      <c r="QYX44" s="73"/>
      <c r="QYY44" s="73"/>
      <c r="QYZ44" s="74"/>
      <c r="QZA44" s="73"/>
      <c r="QZB44" s="73"/>
      <c r="QZC44" s="73"/>
      <c r="QZD44" s="73"/>
      <c r="QZE44" s="73"/>
      <c r="QZF44" s="73"/>
      <c r="QZG44" s="73"/>
      <c r="QZH44" s="73"/>
      <c r="QZI44" s="73"/>
      <c r="QZJ44" s="73"/>
      <c r="QZK44" s="73"/>
      <c r="QZL44" s="73"/>
      <c r="QZM44" s="73"/>
      <c r="QZN44" s="73"/>
      <c r="QZO44" s="73"/>
      <c r="QZP44" s="73"/>
      <c r="QZQ44" s="73"/>
      <c r="QZR44" s="73"/>
      <c r="QZS44" s="73"/>
      <c r="QZT44" s="73"/>
      <c r="QZU44" s="73"/>
      <c r="QZV44" s="73"/>
      <c r="QZW44" s="73"/>
      <c r="QZX44" s="73"/>
      <c r="QZY44" s="73"/>
      <c r="QZZ44" s="74"/>
      <c r="RAA44" s="73"/>
      <c r="RAB44" s="73"/>
      <c r="RAC44" s="73"/>
      <c r="RAD44" s="73"/>
      <c r="RAE44" s="73"/>
      <c r="RAF44" s="73"/>
      <c r="RAG44" s="73"/>
      <c r="RAH44" s="73"/>
      <c r="RAI44" s="73"/>
      <c r="RAJ44" s="73"/>
      <c r="RAK44" s="73"/>
      <c r="RAL44" s="73"/>
      <c r="RAM44" s="73"/>
      <c r="RAN44" s="73"/>
      <c r="RAO44" s="73"/>
      <c r="RAP44" s="73"/>
      <c r="RAQ44" s="73"/>
      <c r="RAR44" s="73"/>
      <c r="RAS44" s="73"/>
      <c r="RAT44" s="73"/>
      <c r="RAU44" s="73"/>
      <c r="RAV44" s="73"/>
      <c r="RAW44" s="73"/>
      <c r="RAX44" s="73"/>
      <c r="RAY44" s="73"/>
      <c r="RAZ44" s="74"/>
      <c r="RBA44" s="73"/>
      <c r="RBB44" s="73"/>
      <c r="RBC44" s="73"/>
      <c r="RBD44" s="73"/>
      <c r="RBE44" s="73"/>
      <c r="RBF44" s="73"/>
      <c r="RBG44" s="73"/>
      <c r="RBH44" s="73"/>
      <c r="RBI44" s="73"/>
      <c r="RBJ44" s="73"/>
      <c r="RBK44" s="73"/>
      <c r="RBL44" s="73"/>
      <c r="RBM44" s="73"/>
      <c r="RBN44" s="73"/>
      <c r="RBO44" s="73"/>
      <c r="RBP44" s="73"/>
      <c r="RBQ44" s="73"/>
      <c r="RBR44" s="73"/>
      <c r="RBS44" s="73"/>
      <c r="RBT44" s="73"/>
      <c r="RBU44" s="73"/>
      <c r="RBV44" s="73"/>
      <c r="RBW44" s="73"/>
      <c r="RBX44" s="73"/>
      <c r="RBY44" s="73"/>
      <c r="RBZ44" s="74"/>
      <c r="RCA44" s="73"/>
      <c r="RCB44" s="73"/>
      <c r="RCC44" s="73"/>
      <c r="RCD44" s="73"/>
      <c r="RCE44" s="73"/>
      <c r="RCF44" s="73"/>
      <c r="RCG44" s="73"/>
      <c r="RCH44" s="73"/>
      <c r="RCI44" s="73"/>
      <c r="RCJ44" s="73"/>
      <c r="RCK44" s="73"/>
      <c r="RCL44" s="73"/>
      <c r="RCM44" s="73"/>
      <c r="RCN44" s="73"/>
      <c r="RCO44" s="73"/>
      <c r="RCP44" s="73"/>
      <c r="RCQ44" s="73"/>
      <c r="RCR44" s="73"/>
      <c r="RCS44" s="73"/>
      <c r="RCT44" s="73"/>
      <c r="RCU44" s="73"/>
      <c r="RCV44" s="73"/>
      <c r="RCW44" s="73"/>
      <c r="RCX44" s="73"/>
      <c r="RCY44" s="73"/>
      <c r="RCZ44" s="74"/>
      <c r="RDA44" s="73"/>
      <c r="RDB44" s="73"/>
      <c r="RDC44" s="73"/>
      <c r="RDD44" s="73"/>
      <c r="RDE44" s="73"/>
      <c r="RDF44" s="73"/>
      <c r="RDG44" s="73"/>
      <c r="RDH44" s="73"/>
      <c r="RDI44" s="73"/>
      <c r="RDJ44" s="73"/>
      <c r="RDK44" s="73"/>
      <c r="RDL44" s="73"/>
      <c r="RDM44" s="73"/>
      <c r="RDN44" s="73"/>
      <c r="RDO44" s="73"/>
      <c r="RDP44" s="73"/>
      <c r="RDQ44" s="73"/>
      <c r="RDR44" s="73"/>
      <c r="RDS44" s="73"/>
      <c r="RDT44" s="73"/>
      <c r="RDU44" s="73"/>
      <c r="RDV44" s="73"/>
      <c r="RDW44" s="73"/>
      <c r="RDX44" s="73"/>
      <c r="RDY44" s="73"/>
      <c r="RDZ44" s="74"/>
      <c r="REA44" s="73"/>
      <c r="REB44" s="73"/>
      <c r="REC44" s="73"/>
      <c r="RED44" s="73"/>
      <c r="REE44" s="73"/>
      <c r="REF44" s="73"/>
      <c r="REG44" s="73"/>
      <c r="REH44" s="73"/>
      <c r="REI44" s="73"/>
      <c r="REJ44" s="73"/>
      <c r="REK44" s="73"/>
      <c r="REL44" s="73"/>
      <c r="REM44" s="73"/>
      <c r="REN44" s="73"/>
      <c r="REO44" s="73"/>
      <c r="REP44" s="73"/>
      <c r="REQ44" s="73"/>
      <c r="RER44" s="73"/>
      <c r="RES44" s="73"/>
      <c r="RET44" s="73"/>
      <c r="REU44" s="73"/>
      <c r="REV44" s="73"/>
      <c r="REW44" s="73"/>
      <c r="REX44" s="73"/>
      <c r="REY44" s="73"/>
      <c r="REZ44" s="74"/>
      <c r="RFA44" s="73"/>
      <c r="RFB44" s="73"/>
      <c r="RFC44" s="73"/>
      <c r="RFD44" s="73"/>
      <c r="RFE44" s="73"/>
      <c r="RFF44" s="73"/>
      <c r="RFG44" s="73"/>
      <c r="RFH44" s="73"/>
      <c r="RFI44" s="73"/>
      <c r="RFJ44" s="73"/>
      <c r="RFK44" s="73"/>
      <c r="RFL44" s="73"/>
      <c r="RFM44" s="73"/>
      <c r="RFN44" s="73"/>
      <c r="RFO44" s="73"/>
      <c r="RFP44" s="73"/>
      <c r="RFQ44" s="73"/>
      <c r="RFR44" s="73"/>
      <c r="RFS44" s="73"/>
      <c r="RFT44" s="73"/>
      <c r="RFU44" s="73"/>
      <c r="RFV44" s="73"/>
      <c r="RFW44" s="73"/>
      <c r="RFX44" s="73"/>
      <c r="RFY44" s="73"/>
      <c r="RFZ44" s="74"/>
      <c r="RGA44" s="73"/>
      <c r="RGB44" s="73"/>
      <c r="RGC44" s="73"/>
      <c r="RGD44" s="73"/>
      <c r="RGE44" s="73"/>
      <c r="RGF44" s="73"/>
      <c r="RGG44" s="73"/>
      <c r="RGH44" s="73"/>
      <c r="RGI44" s="73"/>
      <c r="RGJ44" s="73"/>
      <c r="RGK44" s="73"/>
      <c r="RGL44" s="73"/>
      <c r="RGM44" s="73"/>
      <c r="RGN44" s="73"/>
      <c r="RGO44" s="73"/>
      <c r="RGP44" s="73"/>
      <c r="RGQ44" s="73"/>
      <c r="RGR44" s="73"/>
      <c r="RGS44" s="73"/>
      <c r="RGT44" s="73"/>
      <c r="RGU44" s="73"/>
      <c r="RGV44" s="73"/>
      <c r="RGW44" s="73"/>
      <c r="RGX44" s="73"/>
      <c r="RGY44" s="73"/>
      <c r="RGZ44" s="74"/>
      <c r="RHA44" s="73"/>
      <c r="RHB44" s="73"/>
      <c r="RHC44" s="73"/>
      <c r="RHD44" s="73"/>
      <c r="RHE44" s="73"/>
      <c r="RHF44" s="73"/>
      <c r="RHG44" s="73"/>
      <c r="RHH44" s="73"/>
      <c r="RHI44" s="73"/>
      <c r="RHJ44" s="73"/>
      <c r="RHK44" s="73"/>
      <c r="RHL44" s="73"/>
      <c r="RHM44" s="73"/>
      <c r="RHN44" s="73"/>
      <c r="RHO44" s="73"/>
      <c r="RHP44" s="73"/>
      <c r="RHQ44" s="73"/>
      <c r="RHR44" s="73"/>
      <c r="RHS44" s="73"/>
      <c r="RHT44" s="73"/>
      <c r="RHU44" s="73"/>
      <c r="RHV44" s="73"/>
      <c r="RHW44" s="73"/>
      <c r="RHX44" s="73"/>
      <c r="RHY44" s="73"/>
      <c r="RHZ44" s="74"/>
      <c r="RIA44" s="73"/>
      <c r="RIB44" s="73"/>
      <c r="RIC44" s="73"/>
      <c r="RID44" s="73"/>
      <c r="RIE44" s="73"/>
      <c r="RIF44" s="73"/>
      <c r="RIG44" s="73"/>
      <c r="RIH44" s="73"/>
      <c r="RII44" s="73"/>
      <c r="RIJ44" s="73"/>
      <c r="RIK44" s="73"/>
      <c r="RIL44" s="73"/>
      <c r="RIM44" s="73"/>
      <c r="RIN44" s="73"/>
      <c r="RIO44" s="73"/>
      <c r="RIP44" s="73"/>
      <c r="RIQ44" s="73"/>
      <c r="RIR44" s="73"/>
      <c r="RIS44" s="73"/>
      <c r="RIT44" s="73"/>
      <c r="RIU44" s="73"/>
      <c r="RIV44" s="73"/>
      <c r="RIW44" s="73"/>
      <c r="RIX44" s="73"/>
      <c r="RIY44" s="73"/>
      <c r="RIZ44" s="74"/>
      <c r="RJA44" s="73"/>
      <c r="RJB44" s="73"/>
      <c r="RJC44" s="73"/>
      <c r="RJD44" s="73"/>
      <c r="RJE44" s="73"/>
      <c r="RJF44" s="73"/>
      <c r="RJG44" s="73"/>
      <c r="RJH44" s="73"/>
      <c r="RJI44" s="73"/>
      <c r="RJJ44" s="73"/>
      <c r="RJK44" s="73"/>
      <c r="RJL44" s="73"/>
      <c r="RJM44" s="73"/>
      <c r="RJN44" s="73"/>
      <c r="RJO44" s="73"/>
      <c r="RJP44" s="73"/>
      <c r="RJQ44" s="73"/>
      <c r="RJR44" s="73"/>
      <c r="RJS44" s="73"/>
      <c r="RJT44" s="73"/>
      <c r="RJU44" s="73"/>
      <c r="RJV44" s="73"/>
      <c r="RJW44" s="73"/>
      <c r="RJX44" s="73"/>
      <c r="RJY44" s="73"/>
      <c r="RJZ44" s="74"/>
      <c r="RKA44" s="73"/>
      <c r="RKB44" s="73"/>
      <c r="RKC44" s="73"/>
      <c r="RKD44" s="73"/>
      <c r="RKE44" s="73"/>
      <c r="RKF44" s="73"/>
      <c r="RKG44" s="73"/>
      <c r="RKH44" s="73"/>
      <c r="RKI44" s="73"/>
      <c r="RKJ44" s="73"/>
      <c r="RKK44" s="73"/>
      <c r="RKL44" s="73"/>
      <c r="RKM44" s="73"/>
      <c r="RKN44" s="73"/>
      <c r="RKO44" s="73"/>
      <c r="RKP44" s="73"/>
      <c r="RKQ44" s="73"/>
      <c r="RKR44" s="73"/>
      <c r="RKS44" s="73"/>
      <c r="RKT44" s="73"/>
      <c r="RKU44" s="73"/>
      <c r="RKV44" s="73"/>
      <c r="RKW44" s="73"/>
      <c r="RKX44" s="73"/>
      <c r="RKY44" s="73"/>
      <c r="RKZ44" s="74"/>
      <c r="RLA44" s="73"/>
      <c r="RLB44" s="73"/>
      <c r="RLC44" s="73"/>
      <c r="RLD44" s="73"/>
      <c r="RLE44" s="73"/>
      <c r="RLF44" s="73"/>
      <c r="RLG44" s="73"/>
      <c r="RLH44" s="73"/>
      <c r="RLI44" s="73"/>
      <c r="RLJ44" s="73"/>
      <c r="RLK44" s="73"/>
      <c r="RLL44" s="73"/>
      <c r="RLM44" s="73"/>
      <c r="RLN44" s="73"/>
      <c r="RLO44" s="73"/>
      <c r="RLP44" s="73"/>
      <c r="RLQ44" s="73"/>
      <c r="RLR44" s="73"/>
      <c r="RLS44" s="73"/>
      <c r="RLT44" s="73"/>
      <c r="RLU44" s="73"/>
      <c r="RLV44" s="73"/>
      <c r="RLW44" s="73"/>
      <c r="RLX44" s="73"/>
      <c r="RLY44" s="73"/>
      <c r="RLZ44" s="74"/>
      <c r="RMA44" s="73"/>
      <c r="RMB44" s="73"/>
      <c r="RMC44" s="73"/>
      <c r="RMD44" s="73"/>
      <c r="RME44" s="73"/>
      <c r="RMF44" s="73"/>
      <c r="RMG44" s="73"/>
      <c r="RMH44" s="73"/>
      <c r="RMI44" s="73"/>
      <c r="RMJ44" s="73"/>
      <c r="RMK44" s="73"/>
      <c r="RML44" s="73"/>
      <c r="RMM44" s="73"/>
      <c r="RMN44" s="73"/>
      <c r="RMO44" s="73"/>
      <c r="RMP44" s="73"/>
      <c r="RMQ44" s="73"/>
      <c r="RMR44" s="73"/>
      <c r="RMS44" s="73"/>
      <c r="RMT44" s="73"/>
      <c r="RMU44" s="73"/>
      <c r="RMV44" s="73"/>
      <c r="RMW44" s="73"/>
      <c r="RMX44" s="73"/>
      <c r="RMY44" s="73"/>
      <c r="RMZ44" s="74"/>
      <c r="RNA44" s="73"/>
      <c r="RNB44" s="73"/>
      <c r="RNC44" s="73"/>
      <c r="RND44" s="73"/>
      <c r="RNE44" s="73"/>
      <c r="RNF44" s="73"/>
      <c r="RNG44" s="73"/>
      <c r="RNH44" s="73"/>
      <c r="RNI44" s="73"/>
      <c r="RNJ44" s="73"/>
      <c r="RNK44" s="73"/>
      <c r="RNL44" s="73"/>
      <c r="RNM44" s="73"/>
      <c r="RNN44" s="73"/>
      <c r="RNO44" s="73"/>
      <c r="RNP44" s="73"/>
      <c r="RNQ44" s="73"/>
      <c r="RNR44" s="73"/>
      <c r="RNS44" s="73"/>
      <c r="RNT44" s="73"/>
      <c r="RNU44" s="73"/>
      <c r="RNV44" s="73"/>
      <c r="RNW44" s="73"/>
      <c r="RNX44" s="73"/>
      <c r="RNY44" s="73"/>
      <c r="RNZ44" s="74"/>
      <c r="ROA44" s="73"/>
      <c r="ROB44" s="73"/>
      <c r="ROC44" s="73"/>
      <c r="ROD44" s="73"/>
      <c r="ROE44" s="73"/>
      <c r="ROF44" s="73"/>
      <c r="ROG44" s="73"/>
      <c r="ROH44" s="73"/>
      <c r="ROI44" s="73"/>
      <c r="ROJ44" s="73"/>
      <c r="ROK44" s="73"/>
      <c r="ROL44" s="73"/>
      <c r="ROM44" s="73"/>
      <c r="RON44" s="73"/>
      <c r="ROO44" s="73"/>
      <c r="ROP44" s="73"/>
      <c r="ROQ44" s="73"/>
      <c r="ROR44" s="73"/>
      <c r="ROS44" s="73"/>
      <c r="ROT44" s="73"/>
      <c r="ROU44" s="73"/>
      <c r="ROV44" s="73"/>
      <c r="ROW44" s="73"/>
      <c r="ROX44" s="73"/>
      <c r="ROY44" s="73"/>
      <c r="ROZ44" s="74"/>
      <c r="RPA44" s="73"/>
      <c r="RPB44" s="73"/>
      <c r="RPC44" s="73"/>
      <c r="RPD44" s="73"/>
      <c r="RPE44" s="73"/>
      <c r="RPF44" s="73"/>
      <c r="RPG44" s="73"/>
      <c r="RPH44" s="73"/>
      <c r="RPI44" s="73"/>
      <c r="RPJ44" s="73"/>
      <c r="RPK44" s="73"/>
      <c r="RPL44" s="73"/>
      <c r="RPM44" s="73"/>
      <c r="RPN44" s="73"/>
      <c r="RPO44" s="73"/>
      <c r="RPP44" s="73"/>
      <c r="RPQ44" s="73"/>
      <c r="RPR44" s="73"/>
      <c r="RPS44" s="73"/>
      <c r="RPT44" s="73"/>
      <c r="RPU44" s="73"/>
      <c r="RPV44" s="73"/>
      <c r="RPW44" s="73"/>
      <c r="RPX44" s="73"/>
      <c r="RPY44" s="73"/>
      <c r="RPZ44" s="74"/>
      <c r="RQA44" s="73"/>
      <c r="RQB44" s="73"/>
      <c r="RQC44" s="73"/>
      <c r="RQD44" s="73"/>
      <c r="RQE44" s="73"/>
      <c r="RQF44" s="73"/>
      <c r="RQG44" s="73"/>
      <c r="RQH44" s="73"/>
      <c r="RQI44" s="73"/>
      <c r="RQJ44" s="73"/>
      <c r="RQK44" s="73"/>
      <c r="RQL44" s="73"/>
      <c r="RQM44" s="73"/>
      <c r="RQN44" s="73"/>
      <c r="RQO44" s="73"/>
      <c r="RQP44" s="73"/>
      <c r="RQQ44" s="73"/>
      <c r="RQR44" s="73"/>
      <c r="RQS44" s="73"/>
      <c r="RQT44" s="73"/>
      <c r="RQU44" s="73"/>
      <c r="RQV44" s="73"/>
      <c r="RQW44" s="73"/>
      <c r="RQX44" s="73"/>
      <c r="RQY44" s="73"/>
      <c r="RQZ44" s="74"/>
      <c r="RRA44" s="73"/>
      <c r="RRB44" s="73"/>
      <c r="RRC44" s="73"/>
      <c r="RRD44" s="73"/>
      <c r="RRE44" s="73"/>
      <c r="RRF44" s="73"/>
      <c r="RRG44" s="73"/>
      <c r="RRH44" s="73"/>
      <c r="RRI44" s="73"/>
      <c r="RRJ44" s="73"/>
      <c r="RRK44" s="73"/>
      <c r="RRL44" s="73"/>
      <c r="RRM44" s="73"/>
      <c r="RRN44" s="73"/>
      <c r="RRO44" s="73"/>
      <c r="RRP44" s="73"/>
      <c r="RRQ44" s="73"/>
      <c r="RRR44" s="73"/>
      <c r="RRS44" s="73"/>
      <c r="RRT44" s="73"/>
      <c r="RRU44" s="73"/>
      <c r="RRV44" s="73"/>
      <c r="RRW44" s="73"/>
      <c r="RRX44" s="73"/>
      <c r="RRY44" s="73"/>
      <c r="RRZ44" s="74"/>
      <c r="RSA44" s="73"/>
      <c r="RSB44" s="73"/>
      <c r="RSC44" s="73"/>
      <c r="RSD44" s="73"/>
      <c r="RSE44" s="73"/>
      <c r="RSF44" s="73"/>
      <c r="RSG44" s="73"/>
      <c r="RSH44" s="73"/>
      <c r="RSI44" s="73"/>
      <c r="RSJ44" s="73"/>
      <c r="RSK44" s="73"/>
      <c r="RSL44" s="73"/>
      <c r="RSM44" s="73"/>
      <c r="RSN44" s="73"/>
      <c r="RSO44" s="73"/>
      <c r="RSP44" s="73"/>
      <c r="RSQ44" s="73"/>
      <c r="RSR44" s="73"/>
      <c r="RSS44" s="73"/>
      <c r="RST44" s="73"/>
      <c r="RSU44" s="73"/>
      <c r="RSV44" s="73"/>
      <c r="RSW44" s="73"/>
      <c r="RSX44" s="73"/>
      <c r="RSY44" s="73"/>
      <c r="RSZ44" s="74"/>
      <c r="RTA44" s="73"/>
      <c r="RTB44" s="73"/>
      <c r="RTC44" s="73"/>
      <c r="RTD44" s="73"/>
      <c r="RTE44" s="73"/>
      <c r="RTF44" s="73"/>
      <c r="RTG44" s="73"/>
      <c r="RTH44" s="73"/>
      <c r="RTI44" s="73"/>
      <c r="RTJ44" s="73"/>
      <c r="RTK44" s="73"/>
      <c r="RTL44" s="73"/>
      <c r="RTM44" s="73"/>
      <c r="RTN44" s="73"/>
      <c r="RTO44" s="73"/>
      <c r="RTP44" s="73"/>
      <c r="RTQ44" s="73"/>
      <c r="RTR44" s="73"/>
      <c r="RTS44" s="73"/>
      <c r="RTT44" s="73"/>
      <c r="RTU44" s="73"/>
      <c r="RTV44" s="73"/>
      <c r="RTW44" s="73"/>
      <c r="RTX44" s="73"/>
      <c r="RTY44" s="73"/>
      <c r="RTZ44" s="74"/>
      <c r="RUA44" s="73"/>
      <c r="RUB44" s="73"/>
      <c r="RUC44" s="73"/>
      <c r="RUD44" s="73"/>
      <c r="RUE44" s="73"/>
      <c r="RUF44" s="73"/>
      <c r="RUG44" s="73"/>
      <c r="RUH44" s="73"/>
      <c r="RUI44" s="73"/>
      <c r="RUJ44" s="73"/>
      <c r="RUK44" s="73"/>
      <c r="RUL44" s="73"/>
      <c r="RUM44" s="73"/>
      <c r="RUN44" s="73"/>
      <c r="RUO44" s="73"/>
      <c r="RUP44" s="73"/>
      <c r="RUQ44" s="73"/>
      <c r="RUR44" s="73"/>
      <c r="RUS44" s="73"/>
      <c r="RUT44" s="73"/>
      <c r="RUU44" s="73"/>
      <c r="RUV44" s="73"/>
      <c r="RUW44" s="73"/>
      <c r="RUX44" s="73"/>
      <c r="RUY44" s="73"/>
      <c r="RUZ44" s="74"/>
      <c r="RVA44" s="73"/>
      <c r="RVB44" s="73"/>
      <c r="RVC44" s="73"/>
      <c r="RVD44" s="73"/>
      <c r="RVE44" s="73"/>
      <c r="RVF44" s="73"/>
      <c r="RVG44" s="73"/>
      <c r="RVH44" s="73"/>
      <c r="RVI44" s="73"/>
      <c r="RVJ44" s="73"/>
      <c r="RVK44" s="73"/>
      <c r="RVL44" s="73"/>
      <c r="RVM44" s="73"/>
      <c r="RVN44" s="73"/>
      <c r="RVO44" s="73"/>
      <c r="RVP44" s="73"/>
      <c r="RVQ44" s="73"/>
      <c r="RVR44" s="73"/>
      <c r="RVS44" s="73"/>
      <c r="RVT44" s="73"/>
      <c r="RVU44" s="73"/>
      <c r="RVV44" s="73"/>
      <c r="RVW44" s="73"/>
      <c r="RVX44" s="73"/>
      <c r="RVY44" s="73"/>
      <c r="RVZ44" s="74"/>
      <c r="RWA44" s="73"/>
      <c r="RWB44" s="73"/>
      <c r="RWC44" s="73"/>
      <c r="RWD44" s="73"/>
      <c r="RWE44" s="73"/>
      <c r="RWF44" s="73"/>
      <c r="RWG44" s="73"/>
      <c r="RWH44" s="73"/>
      <c r="RWI44" s="73"/>
      <c r="RWJ44" s="73"/>
      <c r="RWK44" s="73"/>
      <c r="RWL44" s="73"/>
      <c r="RWM44" s="73"/>
      <c r="RWN44" s="73"/>
      <c r="RWO44" s="73"/>
      <c r="RWP44" s="73"/>
      <c r="RWQ44" s="73"/>
      <c r="RWR44" s="73"/>
      <c r="RWS44" s="73"/>
      <c r="RWT44" s="73"/>
      <c r="RWU44" s="73"/>
      <c r="RWV44" s="73"/>
      <c r="RWW44" s="73"/>
      <c r="RWX44" s="73"/>
      <c r="RWY44" s="73"/>
      <c r="RWZ44" s="74"/>
      <c r="RXA44" s="73"/>
      <c r="RXB44" s="73"/>
      <c r="RXC44" s="73"/>
      <c r="RXD44" s="73"/>
      <c r="RXE44" s="73"/>
      <c r="RXF44" s="73"/>
      <c r="RXG44" s="73"/>
      <c r="RXH44" s="73"/>
      <c r="RXI44" s="73"/>
      <c r="RXJ44" s="73"/>
      <c r="RXK44" s="73"/>
      <c r="RXL44" s="73"/>
      <c r="RXM44" s="73"/>
      <c r="RXN44" s="73"/>
      <c r="RXO44" s="73"/>
      <c r="RXP44" s="73"/>
      <c r="RXQ44" s="73"/>
      <c r="RXR44" s="73"/>
      <c r="RXS44" s="73"/>
      <c r="RXT44" s="73"/>
      <c r="RXU44" s="73"/>
      <c r="RXV44" s="73"/>
      <c r="RXW44" s="73"/>
      <c r="RXX44" s="73"/>
      <c r="RXY44" s="73"/>
      <c r="RXZ44" s="74"/>
      <c r="RYA44" s="73"/>
      <c r="RYB44" s="73"/>
      <c r="RYC44" s="73"/>
      <c r="RYD44" s="73"/>
      <c r="RYE44" s="73"/>
      <c r="RYF44" s="73"/>
      <c r="RYG44" s="73"/>
      <c r="RYH44" s="73"/>
      <c r="RYI44" s="73"/>
      <c r="RYJ44" s="73"/>
      <c r="RYK44" s="73"/>
      <c r="RYL44" s="73"/>
      <c r="RYM44" s="73"/>
      <c r="RYN44" s="73"/>
      <c r="RYO44" s="73"/>
      <c r="RYP44" s="73"/>
      <c r="RYQ44" s="73"/>
      <c r="RYR44" s="73"/>
      <c r="RYS44" s="73"/>
      <c r="RYT44" s="73"/>
      <c r="RYU44" s="73"/>
      <c r="RYV44" s="73"/>
      <c r="RYW44" s="73"/>
      <c r="RYX44" s="73"/>
      <c r="RYY44" s="73"/>
      <c r="RYZ44" s="74"/>
      <c r="RZA44" s="73"/>
      <c r="RZB44" s="73"/>
      <c r="RZC44" s="73"/>
      <c r="RZD44" s="73"/>
      <c r="RZE44" s="73"/>
      <c r="RZF44" s="73"/>
      <c r="RZG44" s="73"/>
      <c r="RZH44" s="73"/>
      <c r="RZI44" s="73"/>
      <c r="RZJ44" s="73"/>
      <c r="RZK44" s="73"/>
      <c r="RZL44" s="73"/>
      <c r="RZM44" s="73"/>
      <c r="RZN44" s="73"/>
      <c r="RZO44" s="73"/>
      <c r="RZP44" s="73"/>
      <c r="RZQ44" s="73"/>
      <c r="RZR44" s="73"/>
      <c r="RZS44" s="73"/>
      <c r="RZT44" s="73"/>
      <c r="RZU44" s="73"/>
      <c r="RZV44" s="73"/>
      <c r="RZW44" s="73"/>
      <c r="RZX44" s="73"/>
      <c r="RZY44" s="73"/>
      <c r="RZZ44" s="74"/>
      <c r="SAA44" s="73"/>
      <c r="SAB44" s="73"/>
      <c r="SAC44" s="73"/>
      <c r="SAD44" s="73"/>
      <c r="SAE44" s="73"/>
      <c r="SAF44" s="73"/>
      <c r="SAG44" s="73"/>
      <c r="SAH44" s="73"/>
      <c r="SAI44" s="73"/>
      <c r="SAJ44" s="73"/>
      <c r="SAK44" s="73"/>
      <c r="SAL44" s="73"/>
      <c r="SAM44" s="73"/>
      <c r="SAN44" s="73"/>
      <c r="SAO44" s="73"/>
      <c r="SAP44" s="73"/>
      <c r="SAQ44" s="73"/>
      <c r="SAR44" s="73"/>
      <c r="SAS44" s="73"/>
      <c r="SAT44" s="73"/>
      <c r="SAU44" s="73"/>
      <c r="SAV44" s="73"/>
      <c r="SAW44" s="73"/>
      <c r="SAX44" s="73"/>
      <c r="SAY44" s="73"/>
      <c r="SAZ44" s="74"/>
      <c r="SBA44" s="73"/>
      <c r="SBB44" s="73"/>
      <c r="SBC44" s="73"/>
      <c r="SBD44" s="73"/>
      <c r="SBE44" s="73"/>
      <c r="SBF44" s="73"/>
      <c r="SBG44" s="73"/>
      <c r="SBH44" s="73"/>
      <c r="SBI44" s="73"/>
      <c r="SBJ44" s="73"/>
      <c r="SBK44" s="73"/>
      <c r="SBL44" s="73"/>
      <c r="SBM44" s="73"/>
      <c r="SBN44" s="73"/>
      <c r="SBO44" s="73"/>
      <c r="SBP44" s="73"/>
      <c r="SBQ44" s="73"/>
      <c r="SBR44" s="73"/>
      <c r="SBS44" s="73"/>
      <c r="SBT44" s="73"/>
      <c r="SBU44" s="73"/>
      <c r="SBV44" s="73"/>
      <c r="SBW44" s="73"/>
      <c r="SBX44" s="73"/>
      <c r="SBY44" s="73"/>
      <c r="SBZ44" s="74"/>
      <c r="SCA44" s="73"/>
      <c r="SCB44" s="73"/>
      <c r="SCC44" s="73"/>
      <c r="SCD44" s="73"/>
      <c r="SCE44" s="73"/>
      <c r="SCF44" s="73"/>
      <c r="SCG44" s="73"/>
      <c r="SCH44" s="73"/>
      <c r="SCI44" s="73"/>
      <c r="SCJ44" s="73"/>
      <c r="SCK44" s="73"/>
      <c r="SCL44" s="73"/>
      <c r="SCM44" s="73"/>
      <c r="SCN44" s="73"/>
      <c r="SCO44" s="73"/>
      <c r="SCP44" s="73"/>
      <c r="SCQ44" s="73"/>
      <c r="SCR44" s="73"/>
      <c r="SCS44" s="73"/>
      <c r="SCT44" s="73"/>
      <c r="SCU44" s="73"/>
      <c r="SCV44" s="73"/>
      <c r="SCW44" s="73"/>
      <c r="SCX44" s="73"/>
      <c r="SCY44" s="73"/>
      <c r="SCZ44" s="74"/>
      <c r="SDA44" s="73"/>
      <c r="SDB44" s="73"/>
      <c r="SDC44" s="73"/>
      <c r="SDD44" s="73"/>
      <c r="SDE44" s="73"/>
      <c r="SDF44" s="73"/>
      <c r="SDG44" s="73"/>
      <c r="SDH44" s="73"/>
      <c r="SDI44" s="73"/>
      <c r="SDJ44" s="73"/>
      <c r="SDK44" s="73"/>
      <c r="SDL44" s="73"/>
      <c r="SDM44" s="73"/>
      <c r="SDN44" s="73"/>
      <c r="SDO44" s="73"/>
      <c r="SDP44" s="73"/>
      <c r="SDQ44" s="73"/>
      <c r="SDR44" s="73"/>
      <c r="SDS44" s="73"/>
      <c r="SDT44" s="73"/>
      <c r="SDU44" s="73"/>
      <c r="SDV44" s="73"/>
      <c r="SDW44" s="73"/>
      <c r="SDX44" s="73"/>
      <c r="SDY44" s="73"/>
      <c r="SDZ44" s="74"/>
      <c r="SEA44" s="73"/>
      <c r="SEB44" s="73"/>
      <c r="SEC44" s="73"/>
      <c r="SED44" s="73"/>
      <c r="SEE44" s="73"/>
      <c r="SEF44" s="73"/>
      <c r="SEG44" s="73"/>
      <c r="SEH44" s="73"/>
      <c r="SEI44" s="73"/>
      <c r="SEJ44" s="73"/>
      <c r="SEK44" s="73"/>
      <c r="SEL44" s="73"/>
      <c r="SEM44" s="73"/>
      <c r="SEN44" s="73"/>
      <c r="SEO44" s="73"/>
      <c r="SEP44" s="73"/>
      <c r="SEQ44" s="73"/>
      <c r="SER44" s="73"/>
      <c r="SES44" s="73"/>
      <c r="SET44" s="73"/>
      <c r="SEU44" s="73"/>
      <c r="SEV44" s="73"/>
      <c r="SEW44" s="73"/>
      <c r="SEX44" s="73"/>
      <c r="SEY44" s="73"/>
      <c r="SEZ44" s="74"/>
      <c r="SFA44" s="73"/>
      <c r="SFB44" s="73"/>
      <c r="SFC44" s="73"/>
      <c r="SFD44" s="73"/>
      <c r="SFE44" s="73"/>
      <c r="SFF44" s="73"/>
      <c r="SFG44" s="73"/>
      <c r="SFH44" s="73"/>
      <c r="SFI44" s="73"/>
      <c r="SFJ44" s="73"/>
      <c r="SFK44" s="73"/>
      <c r="SFL44" s="73"/>
      <c r="SFM44" s="73"/>
      <c r="SFN44" s="73"/>
      <c r="SFO44" s="73"/>
      <c r="SFP44" s="73"/>
      <c r="SFQ44" s="73"/>
      <c r="SFR44" s="73"/>
      <c r="SFS44" s="73"/>
      <c r="SFT44" s="73"/>
      <c r="SFU44" s="73"/>
      <c r="SFV44" s="73"/>
      <c r="SFW44" s="73"/>
      <c r="SFX44" s="73"/>
      <c r="SFY44" s="73"/>
      <c r="SFZ44" s="74"/>
      <c r="SGA44" s="73"/>
      <c r="SGB44" s="73"/>
      <c r="SGC44" s="73"/>
      <c r="SGD44" s="73"/>
      <c r="SGE44" s="73"/>
      <c r="SGF44" s="73"/>
      <c r="SGG44" s="73"/>
      <c r="SGH44" s="73"/>
      <c r="SGI44" s="73"/>
      <c r="SGJ44" s="73"/>
      <c r="SGK44" s="73"/>
      <c r="SGL44" s="73"/>
      <c r="SGM44" s="73"/>
      <c r="SGN44" s="73"/>
      <c r="SGO44" s="73"/>
      <c r="SGP44" s="73"/>
      <c r="SGQ44" s="73"/>
      <c r="SGR44" s="73"/>
      <c r="SGS44" s="73"/>
      <c r="SGT44" s="73"/>
      <c r="SGU44" s="73"/>
      <c r="SGV44" s="73"/>
      <c r="SGW44" s="73"/>
      <c r="SGX44" s="73"/>
      <c r="SGY44" s="73"/>
      <c r="SGZ44" s="74"/>
      <c r="SHA44" s="73"/>
      <c r="SHB44" s="73"/>
      <c r="SHC44" s="73"/>
      <c r="SHD44" s="73"/>
      <c r="SHE44" s="73"/>
      <c r="SHF44" s="73"/>
      <c r="SHG44" s="73"/>
      <c r="SHH44" s="73"/>
      <c r="SHI44" s="73"/>
      <c r="SHJ44" s="73"/>
      <c r="SHK44" s="73"/>
      <c r="SHL44" s="73"/>
      <c r="SHM44" s="73"/>
      <c r="SHN44" s="73"/>
      <c r="SHO44" s="73"/>
      <c r="SHP44" s="73"/>
      <c r="SHQ44" s="73"/>
      <c r="SHR44" s="73"/>
      <c r="SHS44" s="73"/>
      <c r="SHT44" s="73"/>
      <c r="SHU44" s="73"/>
      <c r="SHV44" s="73"/>
      <c r="SHW44" s="73"/>
      <c r="SHX44" s="73"/>
      <c r="SHY44" s="73"/>
      <c r="SHZ44" s="74"/>
      <c r="SIA44" s="73"/>
      <c r="SIB44" s="73"/>
      <c r="SIC44" s="73"/>
      <c r="SID44" s="73"/>
      <c r="SIE44" s="73"/>
      <c r="SIF44" s="73"/>
      <c r="SIG44" s="73"/>
      <c r="SIH44" s="73"/>
      <c r="SII44" s="73"/>
      <c r="SIJ44" s="73"/>
      <c r="SIK44" s="73"/>
      <c r="SIL44" s="73"/>
      <c r="SIM44" s="73"/>
      <c r="SIN44" s="73"/>
      <c r="SIO44" s="73"/>
      <c r="SIP44" s="73"/>
      <c r="SIQ44" s="73"/>
      <c r="SIR44" s="73"/>
      <c r="SIS44" s="73"/>
      <c r="SIT44" s="73"/>
      <c r="SIU44" s="73"/>
      <c r="SIV44" s="73"/>
      <c r="SIW44" s="73"/>
      <c r="SIX44" s="73"/>
      <c r="SIY44" s="73"/>
      <c r="SIZ44" s="74"/>
      <c r="SJA44" s="73"/>
      <c r="SJB44" s="73"/>
      <c r="SJC44" s="73"/>
      <c r="SJD44" s="73"/>
      <c r="SJE44" s="73"/>
      <c r="SJF44" s="73"/>
      <c r="SJG44" s="73"/>
      <c r="SJH44" s="73"/>
      <c r="SJI44" s="73"/>
      <c r="SJJ44" s="73"/>
      <c r="SJK44" s="73"/>
      <c r="SJL44" s="73"/>
      <c r="SJM44" s="73"/>
      <c r="SJN44" s="73"/>
      <c r="SJO44" s="73"/>
      <c r="SJP44" s="73"/>
      <c r="SJQ44" s="73"/>
      <c r="SJR44" s="73"/>
      <c r="SJS44" s="73"/>
      <c r="SJT44" s="73"/>
      <c r="SJU44" s="73"/>
      <c r="SJV44" s="73"/>
      <c r="SJW44" s="73"/>
      <c r="SJX44" s="73"/>
      <c r="SJY44" s="73"/>
      <c r="SJZ44" s="74"/>
      <c r="SKA44" s="73"/>
      <c r="SKB44" s="73"/>
      <c r="SKC44" s="73"/>
      <c r="SKD44" s="73"/>
      <c r="SKE44" s="73"/>
      <c r="SKF44" s="73"/>
      <c r="SKG44" s="73"/>
      <c r="SKH44" s="73"/>
      <c r="SKI44" s="73"/>
      <c r="SKJ44" s="73"/>
      <c r="SKK44" s="73"/>
      <c r="SKL44" s="73"/>
      <c r="SKM44" s="73"/>
      <c r="SKN44" s="73"/>
      <c r="SKO44" s="73"/>
      <c r="SKP44" s="73"/>
      <c r="SKQ44" s="73"/>
      <c r="SKR44" s="73"/>
      <c r="SKS44" s="73"/>
      <c r="SKT44" s="73"/>
      <c r="SKU44" s="73"/>
      <c r="SKV44" s="73"/>
      <c r="SKW44" s="73"/>
      <c r="SKX44" s="73"/>
      <c r="SKY44" s="73"/>
      <c r="SKZ44" s="74"/>
      <c r="SLA44" s="73"/>
      <c r="SLB44" s="73"/>
      <c r="SLC44" s="73"/>
      <c r="SLD44" s="73"/>
      <c r="SLE44" s="73"/>
      <c r="SLF44" s="73"/>
      <c r="SLG44" s="73"/>
      <c r="SLH44" s="73"/>
      <c r="SLI44" s="73"/>
      <c r="SLJ44" s="73"/>
      <c r="SLK44" s="73"/>
      <c r="SLL44" s="73"/>
      <c r="SLM44" s="73"/>
      <c r="SLN44" s="73"/>
      <c r="SLO44" s="73"/>
      <c r="SLP44" s="73"/>
      <c r="SLQ44" s="73"/>
      <c r="SLR44" s="73"/>
      <c r="SLS44" s="73"/>
      <c r="SLT44" s="73"/>
      <c r="SLU44" s="73"/>
      <c r="SLV44" s="73"/>
      <c r="SLW44" s="73"/>
      <c r="SLX44" s="73"/>
      <c r="SLY44" s="73"/>
      <c r="SLZ44" s="74"/>
      <c r="SMA44" s="73"/>
      <c r="SMB44" s="73"/>
      <c r="SMC44" s="73"/>
      <c r="SMD44" s="73"/>
      <c r="SME44" s="73"/>
      <c r="SMF44" s="73"/>
      <c r="SMG44" s="73"/>
      <c r="SMH44" s="73"/>
      <c r="SMI44" s="73"/>
      <c r="SMJ44" s="73"/>
      <c r="SMK44" s="73"/>
      <c r="SML44" s="73"/>
      <c r="SMM44" s="73"/>
      <c r="SMN44" s="73"/>
      <c r="SMO44" s="73"/>
      <c r="SMP44" s="73"/>
      <c r="SMQ44" s="73"/>
      <c r="SMR44" s="73"/>
      <c r="SMS44" s="73"/>
      <c r="SMT44" s="73"/>
      <c r="SMU44" s="73"/>
      <c r="SMV44" s="73"/>
      <c r="SMW44" s="73"/>
      <c r="SMX44" s="73"/>
      <c r="SMY44" s="73"/>
      <c r="SMZ44" s="74"/>
      <c r="SNA44" s="73"/>
      <c r="SNB44" s="73"/>
      <c r="SNC44" s="73"/>
      <c r="SND44" s="73"/>
      <c r="SNE44" s="73"/>
      <c r="SNF44" s="73"/>
      <c r="SNG44" s="73"/>
      <c r="SNH44" s="73"/>
      <c r="SNI44" s="73"/>
      <c r="SNJ44" s="73"/>
      <c r="SNK44" s="73"/>
      <c r="SNL44" s="73"/>
      <c r="SNM44" s="73"/>
      <c r="SNN44" s="73"/>
      <c r="SNO44" s="73"/>
      <c r="SNP44" s="73"/>
      <c r="SNQ44" s="73"/>
      <c r="SNR44" s="73"/>
      <c r="SNS44" s="73"/>
      <c r="SNT44" s="73"/>
      <c r="SNU44" s="73"/>
      <c r="SNV44" s="73"/>
      <c r="SNW44" s="73"/>
      <c r="SNX44" s="73"/>
      <c r="SNY44" s="73"/>
      <c r="SNZ44" s="74"/>
      <c r="SOA44" s="73"/>
      <c r="SOB44" s="73"/>
      <c r="SOC44" s="73"/>
      <c r="SOD44" s="73"/>
      <c r="SOE44" s="73"/>
      <c r="SOF44" s="73"/>
      <c r="SOG44" s="73"/>
      <c r="SOH44" s="73"/>
      <c r="SOI44" s="73"/>
      <c r="SOJ44" s="73"/>
      <c r="SOK44" s="73"/>
      <c r="SOL44" s="73"/>
      <c r="SOM44" s="73"/>
      <c r="SON44" s="73"/>
      <c r="SOO44" s="73"/>
      <c r="SOP44" s="73"/>
      <c r="SOQ44" s="73"/>
      <c r="SOR44" s="73"/>
      <c r="SOS44" s="73"/>
      <c r="SOT44" s="73"/>
      <c r="SOU44" s="73"/>
      <c r="SOV44" s="73"/>
      <c r="SOW44" s="73"/>
      <c r="SOX44" s="73"/>
      <c r="SOY44" s="73"/>
      <c r="SOZ44" s="74"/>
      <c r="SPA44" s="73"/>
      <c r="SPB44" s="73"/>
      <c r="SPC44" s="73"/>
      <c r="SPD44" s="73"/>
      <c r="SPE44" s="73"/>
      <c r="SPF44" s="73"/>
      <c r="SPG44" s="73"/>
      <c r="SPH44" s="73"/>
      <c r="SPI44" s="73"/>
      <c r="SPJ44" s="73"/>
      <c r="SPK44" s="73"/>
      <c r="SPL44" s="73"/>
      <c r="SPM44" s="73"/>
      <c r="SPN44" s="73"/>
      <c r="SPO44" s="73"/>
      <c r="SPP44" s="73"/>
      <c r="SPQ44" s="73"/>
      <c r="SPR44" s="73"/>
      <c r="SPS44" s="73"/>
      <c r="SPT44" s="73"/>
      <c r="SPU44" s="73"/>
      <c r="SPV44" s="73"/>
      <c r="SPW44" s="73"/>
      <c r="SPX44" s="73"/>
      <c r="SPY44" s="73"/>
      <c r="SPZ44" s="74"/>
      <c r="SQA44" s="73"/>
      <c r="SQB44" s="73"/>
      <c r="SQC44" s="73"/>
      <c r="SQD44" s="73"/>
      <c r="SQE44" s="73"/>
      <c r="SQF44" s="73"/>
      <c r="SQG44" s="73"/>
      <c r="SQH44" s="73"/>
      <c r="SQI44" s="73"/>
      <c r="SQJ44" s="73"/>
      <c r="SQK44" s="73"/>
      <c r="SQL44" s="73"/>
      <c r="SQM44" s="73"/>
      <c r="SQN44" s="73"/>
      <c r="SQO44" s="73"/>
      <c r="SQP44" s="73"/>
      <c r="SQQ44" s="73"/>
      <c r="SQR44" s="73"/>
      <c r="SQS44" s="73"/>
      <c r="SQT44" s="73"/>
      <c r="SQU44" s="73"/>
      <c r="SQV44" s="73"/>
      <c r="SQW44" s="73"/>
      <c r="SQX44" s="73"/>
      <c r="SQY44" s="73"/>
      <c r="SQZ44" s="74"/>
      <c r="SRA44" s="73"/>
      <c r="SRB44" s="73"/>
      <c r="SRC44" s="73"/>
      <c r="SRD44" s="73"/>
      <c r="SRE44" s="73"/>
      <c r="SRF44" s="73"/>
      <c r="SRG44" s="73"/>
      <c r="SRH44" s="73"/>
      <c r="SRI44" s="73"/>
      <c r="SRJ44" s="73"/>
      <c r="SRK44" s="73"/>
      <c r="SRL44" s="73"/>
      <c r="SRM44" s="73"/>
      <c r="SRN44" s="73"/>
      <c r="SRO44" s="73"/>
      <c r="SRP44" s="73"/>
      <c r="SRQ44" s="73"/>
      <c r="SRR44" s="73"/>
      <c r="SRS44" s="73"/>
      <c r="SRT44" s="73"/>
      <c r="SRU44" s="73"/>
      <c r="SRV44" s="73"/>
      <c r="SRW44" s="73"/>
      <c r="SRX44" s="73"/>
      <c r="SRY44" s="73"/>
      <c r="SRZ44" s="74"/>
      <c r="SSA44" s="73"/>
      <c r="SSB44" s="73"/>
      <c r="SSC44" s="73"/>
      <c r="SSD44" s="73"/>
      <c r="SSE44" s="73"/>
      <c r="SSF44" s="73"/>
      <c r="SSG44" s="73"/>
      <c r="SSH44" s="73"/>
      <c r="SSI44" s="73"/>
      <c r="SSJ44" s="73"/>
      <c r="SSK44" s="73"/>
      <c r="SSL44" s="73"/>
      <c r="SSM44" s="73"/>
      <c r="SSN44" s="73"/>
      <c r="SSO44" s="73"/>
      <c r="SSP44" s="73"/>
      <c r="SSQ44" s="73"/>
      <c r="SSR44" s="73"/>
      <c r="SSS44" s="73"/>
      <c r="SST44" s="73"/>
      <c r="SSU44" s="73"/>
      <c r="SSV44" s="73"/>
      <c r="SSW44" s="73"/>
      <c r="SSX44" s="73"/>
      <c r="SSY44" s="73"/>
      <c r="SSZ44" s="74"/>
      <c r="STA44" s="73"/>
      <c r="STB44" s="73"/>
      <c r="STC44" s="73"/>
      <c r="STD44" s="73"/>
      <c r="STE44" s="73"/>
      <c r="STF44" s="73"/>
      <c r="STG44" s="73"/>
      <c r="STH44" s="73"/>
      <c r="STI44" s="73"/>
      <c r="STJ44" s="73"/>
      <c r="STK44" s="73"/>
      <c r="STL44" s="73"/>
      <c r="STM44" s="73"/>
      <c r="STN44" s="73"/>
      <c r="STO44" s="73"/>
      <c r="STP44" s="73"/>
      <c r="STQ44" s="73"/>
      <c r="STR44" s="73"/>
      <c r="STS44" s="73"/>
      <c r="STT44" s="73"/>
      <c r="STU44" s="73"/>
      <c r="STV44" s="73"/>
      <c r="STW44" s="73"/>
      <c r="STX44" s="73"/>
      <c r="STY44" s="73"/>
      <c r="STZ44" s="74"/>
      <c r="SUA44" s="73"/>
      <c r="SUB44" s="73"/>
      <c r="SUC44" s="73"/>
      <c r="SUD44" s="73"/>
      <c r="SUE44" s="73"/>
      <c r="SUF44" s="73"/>
      <c r="SUG44" s="73"/>
      <c r="SUH44" s="73"/>
      <c r="SUI44" s="73"/>
      <c r="SUJ44" s="73"/>
      <c r="SUK44" s="73"/>
      <c r="SUL44" s="73"/>
      <c r="SUM44" s="73"/>
      <c r="SUN44" s="73"/>
      <c r="SUO44" s="73"/>
      <c r="SUP44" s="73"/>
      <c r="SUQ44" s="73"/>
      <c r="SUR44" s="73"/>
      <c r="SUS44" s="73"/>
      <c r="SUT44" s="73"/>
      <c r="SUU44" s="73"/>
      <c r="SUV44" s="73"/>
      <c r="SUW44" s="73"/>
      <c r="SUX44" s="73"/>
      <c r="SUY44" s="73"/>
      <c r="SUZ44" s="74"/>
      <c r="SVA44" s="73"/>
      <c r="SVB44" s="73"/>
      <c r="SVC44" s="73"/>
      <c r="SVD44" s="73"/>
      <c r="SVE44" s="73"/>
      <c r="SVF44" s="73"/>
      <c r="SVG44" s="73"/>
      <c r="SVH44" s="73"/>
      <c r="SVI44" s="73"/>
      <c r="SVJ44" s="73"/>
      <c r="SVK44" s="73"/>
      <c r="SVL44" s="73"/>
      <c r="SVM44" s="73"/>
      <c r="SVN44" s="73"/>
      <c r="SVO44" s="73"/>
      <c r="SVP44" s="73"/>
      <c r="SVQ44" s="73"/>
      <c r="SVR44" s="73"/>
      <c r="SVS44" s="73"/>
      <c r="SVT44" s="73"/>
      <c r="SVU44" s="73"/>
      <c r="SVV44" s="73"/>
      <c r="SVW44" s="73"/>
      <c r="SVX44" s="73"/>
      <c r="SVY44" s="73"/>
      <c r="SVZ44" s="74"/>
      <c r="SWA44" s="73"/>
      <c r="SWB44" s="73"/>
      <c r="SWC44" s="73"/>
      <c r="SWD44" s="73"/>
      <c r="SWE44" s="73"/>
      <c r="SWF44" s="73"/>
      <c r="SWG44" s="73"/>
      <c r="SWH44" s="73"/>
      <c r="SWI44" s="73"/>
      <c r="SWJ44" s="73"/>
      <c r="SWK44" s="73"/>
      <c r="SWL44" s="73"/>
      <c r="SWM44" s="73"/>
      <c r="SWN44" s="73"/>
      <c r="SWO44" s="73"/>
      <c r="SWP44" s="73"/>
      <c r="SWQ44" s="73"/>
      <c r="SWR44" s="73"/>
      <c r="SWS44" s="73"/>
      <c r="SWT44" s="73"/>
      <c r="SWU44" s="73"/>
      <c r="SWV44" s="73"/>
      <c r="SWW44" s="73"/>
      <c r="SWX44" s="73"/>
      <c r="SWY44" s="73"/>
      <c r="SWZ44" s="74"/>
      <c r="SXA44" s="73"/>
      <c r="SXB44" s="73"/>
      <c r="SXC44" s="73"/>
      <c r="SXD44" s="73"/>
      <c r="SXE44" s="73"/>
      <c r="SXF44" s="73"/>
      <c r="SXG44" s="73"/>
      <c r="SXH44" s="73"/>
      <c r="SXI44" s="73"/>
      <c r="SXJ44" s="73"/>
      <c r="SXK44" s="73"/>
      <c r="SXL44" s="73"/>
      <c r="SXM44" s="73"/>
      <c r="SXN44" s="73"/>
      <c r="SXO44" s="73"/>
      <c r="SXP44" s="73"/>
      <c r="SXQ44" s="73"/>
      <c r="SXR44" s="73"/>
      <c r="SXS44" s="73"/>
      <c r="SXT44" s="73"/>
      <c r="SXU44" s="73"/>
      <c r="SXV44" s="73"/>
      <c r="SXW44" s="73"/>
      <c r="SXX44" s="73"/>
      <c r="SXY44" s="73"/>
      <c r="SXZ44" s="74"/>
      <c r="SYA44" s="73"/>
      <c r="SYB44" s="73"/>
      <c r="SYC44" s="73"/>
      <c r="SYD44" s="73"/>
      <c r="SYE44" s="73"/>
      <c r="SYF44" s="73"/>
      <c r="SYG44" s="73"/>
      <c r="SYH44" s="73"/>
      <c r="SYI44" s="73"/>
      <c r="SYJ44" s="73"/>
      <c r="SYK44" s="73"/>
      <c r="SYL44" s="73"/>
      <c r="SYM44" s="73"/>
      <c r="SYN44" s="73"/>
      <c r="SYO44" s="73"/>
      <c r="SYP44" s="73"/>
      <c r="SYQ44" s="73"/>
      <c r="SYR44" s="73"/>
      <c r="SYS44" s="73"/>
      <c r="SYT44" s="73"/>
      <c r="SYU44" s="73"/>
      <c r="SYV44" s="73"/>
      <c r="SYW44" s="73"/>
      <c r="SYX44" s="73"/>
      <c r="SYY44" s="73"/>
      <c r="SYZ44" s="74"/>
      <c r="SZA44" s="73"/>
      <c r="SZB44" s="73"/>
      <c r="SZC44" s="73"/>
      <c r="SZD44" s="73"/>
      <c r="SZE44" s="73"/>
      <c r="SZF44" s="73"/>
      <c r="SZG44" s="73"/>
      <c r="SZH44" s="73"/>
      <c r="SZI44" s="73"/>
      <c r="SZJ44" s="73"/>
      <c r="SZK44" s="73"/>
      <c r="SZL44" s="73"/>
      <c r="SZM44" s="73"/>
      <c r="SZN44" s="73"/>
      <c r="SZO44" s="73"/>
      <c r="SZP44" s="73"/>
      <c r="SZQ44" s="73"/>
      <c r="SZR44" s="73"/>
      <c r="SZS44" s="73"/>
      <c r="SZT44" s="73"/>
      <c r="SZU44" s="73"/>
      <c r="SZV44" s="73"/>
      <c r="SZW44" s="73"/>
      <c r="SZX44" s="73"/>
      <c r="SZY44" s="73"/>
      <c r="SZZ44" s="74"/>
      <c r="TAA44" s="73"/>
      <c r="TAB44" s="73"/>
      <c r="TAC44" s="73"/>
      <c r="TAD44" s="73"/>
      <c r="TAE44" s="73"/>
      <c r="TAF44" s="73"/>
      <c r="TAG44" s="73"/>
      <c r="TAH44" s="73"/>
      <c r="TAI44" s="73"/>
      <c r="TAJ44" s="73"/>
      <c r="TAK44" s="73"/>
      <c r="TAL44" s="73"/>
      <c r="TAM44" s="73"/>
      <c r="TAN44" s="73"/>
      <c r="TAO44" s="73"/>
      <c r="TAP44" s="73"/>
      <c r="TAQ44" s="73"/>
      <c r="TAR44" s="73"/>
      <c r="TAS44" s="73"/>
      <c r="TAT44" s="73"/>
      <c r="TAU44" s="73"/>
      <c r="TAV44" s="73"/>
      <c r="TAW44" s="73"/>
      <c r="TAX44" s="73"/>
      <c r="TAY44" s="73"/>
      <c r="TAZ44" s="74"/>
      <c r="TBA44" s="73"/>
      <c r="TBB44" s="73"/>
      <c r="TBC44" s="73"/>
      <c r="TBD44" s="73"/>
      <c r="TBE44" s="73"/>
      <c r="TBF44" s="73"/>
      <c r="TBG44" s="73"/>
      <c r="TBH44" s="73"/>
      <c r="TBI44" s="73"/>
      <c r="TBJ44" s="73"/>
      <c r="TBK44" s="73"/>
      <c r="TBL44" s="73"/>
      <c r="TBM44" s="73"/>
      <c r="TBN44" s="73"/>
      <c r="TBO44" s="73"/>
      <c r="TBP44" s="73"/>
      <c r="TBQ44" s="73"/>
      <c r="TBR44" s="73"/>
      <c r="TBS44" s="73"/>
      <c r="TBT44" s="73"/>
      <c r="TBU44" s="73"/>
      <c r="TBV44" s="73"/>
      <c r="TBW44" s="73"/>
      <c r="TBX44" s="73"/>
      <c r="TBY44" s="73"/>
      <c r="TBZ44" s="74"/>
      <c r="TCA44" s="73"/>
      <c r="TCB44" s="73"/>
      <c r="TCC44" s="73"/>
      <c r="TCD44" s="73"/>
      <c r="TCE44" s="73"/>
      <c r="TCF44" s="73"/>
      <c r="TCG44" s="73"/>
      <c r="TCH44" s="73"/>
      <c r="TCI44" s="73"/>
      <c r="TCJ44" s="73"/>
      <c r="TCK44" s="73"/>
      <c r="TCL44" s="73"/>
      <c r="TCM44" s="73"/>
      <c r="TCN44" s="73"/>
      <c r="TCO44" s="73"/>
      <c r="TCP44" s="73"/>
      <c r="TCQ44" s="73"/>
      <c r="TCR44" s="73"/>
      <c r="TCS44" s="73"/>
      <c r="TCT44" s="73"/>
      <c r="TCU44" s="73"/>
      <c r="TCV44" s="73"/>
      <c r="TCW44" s="73"/>
      <c r="TCX44" s="73"/>
      <c r="TCY44" s="73"/>
      <c r="TCZ44" s="74"/>
      <c r="TDA44" s="73"/>
      <c r="TDB44" s="73"/>
      <c r="TDC44" s="73"/>
      <c r="TDD44" s="73"/>
      <c r="TDE44" s="73"/>
      <c r="TDF44" s="73"/>
      <c r="TDG44" s="73"/>
      <c r="TDH44" s="73"/>
      <c r="TDI44" s="73"/>
      <c r="TDJ44" s="73"/>
      <c r="TDK44" s="73"/>
      <c r="TDL44" s="73"/>
      <c r="TDM44" s="73"/>
      <c r="TDN44" s="73"/>
      <c r="TDO44" s="73"/>
      <c r="TDP44" s="73"/>
      <c r="TDQ44" s="73"/>
      <c r="TDR44" s="73"/>
      <c r="TDS44" s="73"/>
      <c r="TDT44" s="73"/>
      <c r="TDU44" s="73"/>
      <c r="TDV44" s="73"/>
      <c r="TDW44" s="73"/>
      <c r="TDX44" s="73"/>
      <c r="TDY44" s="73"/>
      <c r="TDZ44" s="74"/>
      <c r="TEA44" s="73"/>
      <c r="TEB44" s="73"/>
      <c r="TEC44" s="73"/>
      <c r="TED44" s="73"/>
      <c r="TEE44" s="73"/>
      <c r="TEF44" s="73"/>
      <c r="TEG44" s="73"/>
      <c r="TEH44" s="73"/>
      <c r="TEI44" s="73"/>
      <c r="TEJ44" s="73"/>
      <c r="TEK44" s="73"/>
      <c r="TEL44" s="73"/>
      <c r="TEM44" s="73"/>
      <c r="TEN44" s="73"/>
      <c r="TEO44" s="73"/>
      <c r="TEP44" s="73"/>
      <c r="TEQ44" s="73"/>
      <c r="TER44" s="73"/>
      <c r="TES44" s="73"/>
      <c r="TET44" s="73"/>
      <c r="TEU44" s="73"/>
      <c r="TEV44" s="73"/>
      <c r="TEW44" s="73"/>
      <c r="TEX44" s="73"/>
      <c r="TEY44" s="73"/>
      <c r="TEZ44" s="74"/>
      <c r="TFA44" s="73"/>
      <c r="TFB44" s="73"/>
      <c r="TFC44" s="73"/>
      <c r="TFD44" s="73"/>
      <c r="TFE44" s="73"/>
      <c r="TFF44" s="73"/>
      <c r="TFG44" s="73"/>
      <c r="TFH44" s="73"/>
      <c r="TFI44" s="73"/>
      <c r="TFJ44" s="73"/>
      <c r="TFK44" s="73"/>
      <c r="TFL44" s="73"/>
      <c r="TFM44" s="73"/>
      <c r="TFN44" s="73"/>
      <c r="TFO44" s="73"/>
      <c r="TFP44" s="73"/>
      <c r="TFQ44" s="73"/>
      <c r="TFR44" s="73"/>
      <c r="TFS44" s="73"/>
      <c r="TFT44" s="73"/>
      <c r="TFU44" s="73"/>
      <c r="TFV44" s="73"/>
      <c r="TFW44" s="73"/>
      <c r="TFX44" s="73"/>
      <c r="TFY44" s="73"/>
      <c r="TFZ44" s="74"/>
      <c r="TGA44" s="73"/>
      <c r="TGB44" s="73"/>
      <c r="TGC44" s="73"/>
      <c r="TGD44" s="73"/>
      <c r="TGE44" s="73"/>
      <c r="TGF44" s="73"/>
      <c r="TGG44" s="73"/>
      <c r="TGH44" s="73"/>
      <c r="TGI44" s="73"/>
      <c r="TGJ44" s="73"/>
      <c r="TGK44" s="73"/>
      <c r="TGL44" s="73"/>
      <c r="TGM44" s="73"/>
      <c r="TGN44" s="73"/>
      <c r="TGO44" s="73"/>
      <c r="TGP44" s="73"/>
      <c r="TGQ44" s="73"/>
      <c r="TGR44" s="73"/>
      <c r="TGS44" s="73"/>
      <c r="TGT44" s="73"/>
      <c r="TGU44" s="73"/>
      <c r="TGV44" s="73"/>
      <c r="TGW44" s="73"/>
      <c r="TGX44" s="73"/>
      <c r="TGY44" s="73"/>
      <c r="TGZ44" s="74"/>
      <c r="THA44" s="73"/>
      <c r="THB44" s="73"/>
      <c r="THC44" s="73"/>
      <c r="THD44" s="73"/>
      <c r="THE44" s="73"/>
      <c r="THF44" s="73"/>
      <c r="THG44" s="73"/>
      <c r="THH44" s="73"/>
      <c r="THI44" s="73"/>
      <c r="THJ44" s="73"/>
      <c r="THK44" s="73"/>
      <c r="THL44" s="73"/>
      <c r="THM44" s="73"/>
      <c r="THN44" s="73"/>
      <c r="THO44" s="73"/>
      <c r="THP44" s="73"/>
      <c r="THQ44" s="73"/>
      <c r="THR44" s="73"/>
      <c r="THS44" s="73"/>
      <c r="THT44" s="73"/>
      <c r="THU44" s="73"/>
      <c r="THV44" s="73"/>
      <c r="THW44" s="73"/>
      <c r="THX44" s="73"/>
      <c r="THY44" s="73"/>
      <c r="THZ44" s="74"/>
      <c r="TIA44" s="73"/>
      <c r="TIB44" s="73"/>
      <c r="TIC44" s="73"/>
      <c r="TID44" s="73"/>
      <c r="TIE44" s="73"/>
      <c r="TIF44" s="73"/>
      <c r="TIG44" s="73"/>
      <c r="TIH44" s="73"/>
      <c r="TII44" s="73"/>
      <c r="TIJ44" s="73"/>
      <c r="TIK44" s="73"/>
      <c r="TIL44" s="73"/>
      <c r="TIM44" s="73"/>
      <c r="TIN44" s="73"/>
      <c r="TIO44" s="73"/>
      <c r="TIP44" s="73"/>
      <c r="TIQ44" s="73"/>
      <c r="TIR44" s="73"/>
      <c r="TIS44" s="73"/>
      <c r="TIT44" s="73"/>
      <c r="TIU44" s="73"/>
      <c r="TIV44" s="73"/>
      <c r="TIW44" s="73"/>
      <c r="TIX44" s="73"/>
      <c r="TIY44" s="73"/>
      <c r="TIZ44" s="74"/>
      <c r="TJA44" s="73"/>
      <c r="TJB44" s="73"/>
      <c r="TJC44" s="73"/>
      <c r="TJD44" s="73"/>
      <c r="TJE44" s="73"/>
      <c r="TJF44" s="73"/>
      <c r="TJG44" s="73"/>
      <c r="TJH44" s="73"/>
      <c r="TJI44" s="73"/>
      <c r="TJJ44" s="73"/>
      <c r="TJK44" s="73"/>
      <c r="TJL44" s="73"/>
      <c r="TJM44" s="73"/>
      <c r="TJN44" s="73"/>
      <c r="TJO44" s="73"/>
      <c r="TJP44" s="73"/>
      <c r="TJQ44" s="73"/>
      <c r="TJR44" s="73"/>
      <c r="TJS44" s="73"/>
      <c r="TJT44" s="73"/>
      <c r="TJU44" s="73"/>
      <c r="TJV44" s="73"/>
      <c r="TJW44" s="73"/>
      <c r="TJX44" s="73"/>
      <c r="TJY44" s="73"/>
      <c r="TJZ44" s="74"/>
      <c r="TKA44" s="73"/>
      <c r="TKB44" s="73"/>
      <c r="TKC44" s="73"/>
      <c r="TKD44" s="73"/>
      <c r="TKE44" s="73"/>
      <c r="TKF44" s="73"/>
      <c r="TKG44" s="73"/>
      <c r="TKH44" s="73"/>
      <c r="TKI44" s="73"/>
      <c r="TKJ44" s="73"/>
      <c r="TKK44" s="73"/>
      <c r="TKL44" s="73"/>
      <c r="TKM44" s="73"/>
      <c r="TKN44" s="73"/>
      <c r="TKO44" s="73"/>
      <c r="TKP44" s="73"/>
      <c r="TKQ44" s="73"/>
      <c r="TKR44" s="73"/>
      <c r="TKS44" s="73"/>
      <c r="TKT44" s="73"/>
      <c r="TKU44" s="73"/>
      <c r="TKV44" s="73"/>
      <c r="TKW44" s="73"/>
      <c r="TKX44" s="73"/>
      <c r="TKY44" s="73"/>
      <c r="TKZ44" s="74"/>
      <c r="TLA44" s="73"/>
      <c r="TLB44" s="73"/>
      <c r="TLC44" s="73"/>
      <c r="TLD44" s="73"/>
      <c r="TLE44" s="73"/>
      <c r="TLF44" s="73"/>
      <c r="TLG44" s="73"/>
      <c r="TLH44" s="73"/>
      <c r="TLI44" s="73"/>
      <c r="TLJ44" s="73"/>
      <c r="TLK44" s="73"/>
      <c r="TLL44" s="73"/>
      <c r="TLM44" s="73"/>
      <c r="TLN44" s="73"/>
      <c r="TLO44" s="73"/>
      <c r="TLP44" s="73"/>
      <c r="TLQ44" s="73"/>
      <c r="TLR44" s="73"/>
      <c r="TLS44" s="73"/>
      <c r="TLT44" s="73"/>
      <c r="TLU44" s="73"/>
      <c r="TLV44" s="73"/>
      <c r="TLW44" s="73"/>
      <c r="TLX44" s="73"/>
      <c r="TLY44" s="73"/>
      <c r="TLZ44" s="74"/>
      <c r="TMA44" s="73"/>
      <c r="TMB44" s="73"/>
      <c r="TMC44" s="73"/>
      <c r="TMD44" s="73"/>
      <c r="TME44" s="73"/>
      <c r="TMF44" s="73"/>
      <c r="TMG44" s="73"/>
      <c r="TMH44" s="73"/>
      <c r="TMI44" s="73"/>
      <c r="TMJ44" s="73"/>
      <c r="TMK44" s="73"/>
      <c r="TML44" s="73"/>
      <c r="TMM44" s="73"/>
      <c r="TMN44" s="73"/>
      <c r="TMO44" s="73"/>
      <c r="TMP44" s="73"/>
      <c r="TMQ44" s="73"/>
      <c r="TMR44" s="73"/>
      <c r="TMS44" s="73"/>
      <c r="TMT44" s="73"/>
      <c r="TMU44" s="73"/>
      <c r="TMV44" s="73"/>
      <c r="TMW44" s="73"/>
      <c r="TMX44" s="73"/>
      <c r="TMY44" s="73"/>
      <c r="TMZ44" s="74"/>
      <c r="TNA44" s="73"/>
      <c r="TNB44" s="73"/>
      <c r="TNC44" s="73"/>
      <c r="TND44" s="73"/>
      <c r="TNE44" s="73"/>
      <c r="TNF44" s="73"/>
      <c r="TNG44" s="73"/>
      <c r="TNH44" s="73"/>
      <c r="TNI44" s="73"/>
      <c r="TNJ44" s="73"/>
      <c r="TNK44" s="73"/>
      <c r="TNL44" s="73"/>
      <c r="TNM44" s="73"/>
      <c r="TNN44" s="73"/>
      <c r="TNO44" s="73"/>
      <c r="TNP44" s="73"/>
      <c r="TNQ44" s="73"/>
      <c r="TNR44" s="73"/>
      <c r="TNS44" s="73"/>
      <c r="TNT44" s="73"/>
      <c r="TNU44" s="73"/>
      <c r="TNV44" s="73"/>
      <c r="TNW44" s="73"/>
      <c r="TNX44" s="73"/>
      <c r="TNY44" s="73"/>
      <c r="TNZ44" s="74"/>
      <c r="TOA44" s="73"/>
      <c r="TOB44" s="73"/>
      <c r="TOC44" s="73"/>
      <c r="TOD44" s="73"/>
      <c r="TOE44" s="73"/>
      <c r="TOF44" s="73"/>
      <c r="TOG44" s="73"/>
      <c r="TOH44" s="73"/>
      <c r="TOI44" s="73"/>
      <c r="TOJ44" s="73"/>
      <c r="TOK44" s="73"/>
      <c r="TOL44" s="73"/>
      <c r="TOM44" s="73"/>
      <c r="TON44" s="73"/>
      <c r="TOO44" s="73"/>
      <c r="TOP44" s="73"/>
      <c r="TOQ44" s="73"/>
      <c r="TOR44" s="73"/>
      <c r="TOS44" s="73"/>
      <c r="TOT44" s="73"/>
      <c r="TOU44" s="73"/>
      <c r="TOV44" s="73"/>
      <c r="TOW44" s="73"/>
      <c r="TOX44" s="73"/>
      <c r="TOY44" s="73"/>
      <c r="TOZ44" s="74"/>
      <c r="TPA44" s="73"/>
      <c r="TPB44" s="73"/>
      <c r="TPC44" s="73"/>
      <c r="TPD44" s="73"/>
      <c r="TPE44" s="73"/>
      <c r="TPF44" s="73"/>
      <c r="TPG44" s="73"/>
      <c r="TPH44" s="73"/>
      <c r="TPI44" s="73"/>
      <c r="TPJ44" s="73"/>
      <c r="TPK44" s="73"/>
      <c r="TPL44" s="73"/>
      <c r="TPM44" s="73"/>
      <c r="TPN44" s="73"/>
      <c r="TPO44" s="73"/>
      <c r="TPP44" s="73"/>
      <c r="TPQ44" s="73"/>
      <c r="TPR44" s="73"/>
      <c r="TPS44" s="73"/>
      <c r="TPT44" s="73"/>
      <c r="TPU44" s="73"/>
      <c r="TPV44" s="73"/>
      <c r="TPW44" s="73"/>
      <c r="TPX44" s="73"/>
      <c r="TPY44" s="73"/>
      <c r="TPZ44" s="74"/>
      <c r="TQA44" s="73"/>
      <c r="TQB44" s="73"/>
      <c r="TQC44" s="73"/>
      <c r="TQD44" s="73"/>
      <c r="TQE44" s="73"/>
      <c r="TQF44" s="73"/>
      <c r="TQG44" s="73"/>
      <c r="TQH44" s="73"/>
      <c r="TQI44" s="73"/>
      <c r="TQJ44" s="73"/>
      <c r="TQK44" s="73"/>
      <c r="TQL44" s="73"/>
      <c r="TQM44" s="73"/>
      <c r="TQN44" s="73"/>
      <c r="TQO44" s="73"/>
      <c r="TQP44" s="73"/>
      <c r="TQQ44" s="73"/>
      <c r="TQR44" s="73"/>
      <c r="TQS44" s="73"/>
      <c r="TQT44" s="73"/>
      <c r="TQU44" s="73"/>
      <c r="TQV44" s="73"/>
      <c r="TQW44" s="73"/>
      <c r="TQX44" s="73"/>
      <c r="TQY44" s="73"/>
      <c r="TQZ44" s="74"/>
      <c r="TRA44" s="73"/>
      <c r="TRB44" s="73"/>
      <c r="TRC44" s="73"/>
      <c r="TRD44" s="73"/>
      <c r="TRE44" s="73"/>
      <c r="TRF44" s="73"/>
      <c r="TRG44" s="73"/>
      <c r="TRH44" s="73"/>
      <c r="TRI44" s="73"/>
      <c r="TRJ44" s="73"/>
      <c r="TRK44" s="73"/>
      <c r="TRL44" s="73"/>
      <c r="TRM44" s="73"/>
      <c r="TRN44" s="73"/>
      <c r="TRO44" s="73"/>
      <c r="TRP44" s="73"/>
      <c r="TRQ44" s="73"/>
      <c r="TRR44" s="73"/>
      <c r="TRS44" s="73"/>
      <c r="TRT44" s="73"/>
      <c r="TRU44" s="73"/>
      <c r="TRV44" s="73"/>
      <c r="TRW44" s="73"/>
      <c r="TRX44" s="73"/>
      <c r="TRY44" s="73"/>
      <c r="TRZ44" s="74"/>
      <c r="TSA44" s="73"/>
      <c r="TSB44" s="73"/>
      <c r="TSC44" s="73"/>
      <c r="TSD44" s="73"/>
      <c r="TSE44" s="73"/>
      <c r="TSF44" s="73"/>
      <c r="TSG44" s="73"/>
      <c r="TSH44" s="73"/>
      <c r="TSI44" s="73"/>
      <c r="TSJ44" s="73"/>
      <c r="TSK44" s="73"/>
      <c r="TSL44" s="73"/>
      <c r="TSM44" s="73"/>
      <c r="TSN44" s="73"/>
      <c r="TSO44" s="73"/>
      <c r="TSP44" s="73"/>
      <c r="TSQ44" s="73"/>
      <c r="TSR44" s="73"/>
      <c r="TSS44" s="73"/>
      <c r="TST44" s="73"/>
      <c r="TSU44" s="73"/>
      <c r="TSV44" s="73"/>
      <c r="TSW44" s="73"/>
      <c r="TSX44" s="73"/>
      <c r="TSY44" s="73"/>
      <c r="TSZ44" s="74"/>
      <c r="TTA44" s="73"/>
      <c r="TTB44" s="73"/>
      <c r="TTC44" s="73"/>
      <c r="TTD44" s="73"/>
      <c r="TTE44" s="73"/>
      <c r="TTF44" s="73"/>
      <c r="TTG44" s="73"/>
      <c r="TTH44" s="73"/>
      <c r="TTI44" s="73"/>
      <c r="TTJ44" s="73"/>
      <c r="TTK44" s="73"/>
      <c r="TTL44" s="73"/>
      <c r="TTM44" s="73"/>
      <c r="TTN44" s="73"/>
      <c r="TTO44" s="73"/>
      <c r="TTP44" s="73"/>
      <c r="TTQ44" s="73"/>
      <c r="TTR44" s="73"/>
      <c r="TTS44" s="73"/>
      <c r="TTT44" s="73"/>
      <c r="TTU44" s="73"/>
      <c r="TTV44" s="73"/>
      <c r="TTW44" s="73"/>
      <c r="TTX44" s="73"/>
      <c r="TTY44" s="73"/>
      <c r="TTZ44" s="74"/>
      <c r="TUA44" s="73"/>
      <c r="TUB44" s="73"/>
      <c r="TUC44" s="73"/>
      <c r="TUD44" s="73"/>
      <c r="TUE44" s="73"/>
      <c r="TUF44" s="73"/>
      <c r="TUG44" s="73"/>
      <c r="TUH44" s="73"/>
      <c r="TUI44" s="73"/>
      <c r="TUJ44" s="73"/>
      <c r="TUK44" s="73"/>
      <c r="TUL44" s="73"/>
      <c r="TUM44" s="73"/>
      <c r="TUN44" s="73"/>
      <c r="TUO44" s="73"/>
      <c r="TUP44" s="73"/>
      <c r="TUQ44" s="73"/>
      <c r="TUR44" s="73"/>
      <c r="TUS44" s="73"/>
      <c r="TUT44" s="73"/>
      <c r="TUU44" s="73"/>
      <c r="TUV44" s="73"/>
      <c r="TUW44" s="73"/>
      <c r="TUX44" s="73"/>
      <c r="TUY44" s="73"/>
      <c r="TUZ44" s="74"/>
      <c r="TVA44" s="73"/>
      <c r="TVB44" s="73"/>
      <c r="TVC44" s="73"/>
      <c r="TVD44" s="73"/>
      <c r="TVE44" s="73"/>
      <c r="TVF44" s="73"/>
      <c r="TVG44" s="73"/>
      <c r="TVH44" s="73"/>
      <c r="TVI44" s="73"/>
      <c r="TVJ44" s="73"/>
      <c r="TVK44" s="73"/>
      <c r="TVL44" s="73"/>
      <c r="TVM44" s="73"/>
      <c r="TVN44" s="73"/>
      <c r="TVO44" s="73"/>
      <c r="TVP44" s="73"/>
      <c r="TVQ44" s="73"/>
      <c r="TVR44" s="73"/>
      <c r="TVS44" s="73"/>
      <c r="TVT44" s="73"/>
      <c r="TVU44" s="73"/>
      <c r="TVV44" s="73"/>
      <c r="TVW44" s="73"/>
      <c r="TVX44" s="73"/>
      <c r="TVY44" s="73"/>
      <c r="TVZ44" s="74"/>
      <c r="TWA44" s="73"/>
      <c r="TWB44" s="73"/>
      <c r="TWC44" s="73"/>
      <c r="TWD44" s="73"/>
      <c r="TWE44" s="73"/>
      <c r="TWF44" s="73"/>
      <c r="TWG44" s="73"/>
      <c r="TWH44" s="73"/>
      <c r="TWI44" s="73"/>
      <c r="TWJ44" s="73"/>
      <c r="TWK44" s="73"/>
      <c r="TWL44" s="73"/>
      <c r="TWM44" s="73"/>
      <c r="TWN44" s="73"/>
      <c r="TWO44" s="73"/>
      <c r="TWP44" s="73"/>
      <c r="TWQ44" s="73"/>
      <c r="TWR44" s="73"/>
      <c r="TWS44" s="73"/>
      <c r="TWT44" s="73"/>
      <c r="TWU44" s="73"/>
      <c r="TWV44" s="73"/>
      <c r="TWW44" s="73"/>
      <c r="TWX44" s="73"/>
      <c r="TWY44" s="73"/>
      <c r="TWZ44" s="74"/>
      <c r="TXA44" s="73"/>
      <c r="TXB44" s="73"/>
      <c r="TXC44" s="73"/>
      <c r="TXD44" s="73"/>
      <c r="TXE44" s="73"/>
      <c r="TXF44" s="73"/>
      <c r="TXG44" s="73"/>
      <c r="TXH44" s="73"/>
      <c r="TXI44" s="73"/>
      <c r="TXJ44" s="73"/>
      <c r="TXK44" s="73"/>
      <c r="TXL44" s="73"/>
      <c r="TXM44" s="73"/>
      <c r="TXN44" s="73"/>
      <c r="TXO44" s="73"/>
      <c r="TXP44" s="73"/>
      <c r="TXQ44" s="73"/>
      <c r="TXR44" s="73"/>
      <c r="TXS44" s="73"/>
      <c r="TXT44" s="73"/>
      <c r="TXU44" s="73"/>
      <c r="TXV44" s="73"/>
      <c r="TXW44" s="73"/>
      <c r="TXX44" s="73"/>
      <c r="TXY44" s="73"/>
      <c r="TXZ44" s="74"/>
      <c r="TYA44" s="73"/>
      <c r="TYB44" s="73"/>
      <c r="TYC44" s="73"/>
      <c r="TYD44" s="73"/>
      <c r="TYE44" s="73"/>
      <c r="TYF44" s="73"/>
      <c r="TYG44" s="73"/>
      <c r="TYH44" s="73"/>
      <c r="TYI44" s="73"/>
      <c r="TYJ44" s="73"/>
      <c r="TYK44" s="73"/>
      <c r="TYL44" s="73"/>
      <c r="TYM44" s="73"/>
      <c r="TYN44" s="73"/>
      <c r="TYO44" s="73"/>
      <c r="TYP44" s="73"/>
      <c r="TYQ44" s="73"/>
      <c r="TYR44" s="73"/>
      <c r="TYS44" s="73"/>
      <c r="TYT44" s="73"/>
      <c r="TYU44" s="73"/>
      <c r="TYV44" s="73"/>
      <c r="TYW44" s="73"/>
      <c r="TYX44" s="73"/>
      <c r="TYY44" s="73"/>
      <c r="TYZ44" s="74"/>
      <c r="TZA44" s="73"/>
      <c r="TZB44" s="73"/>
      <c r="TZC44" s="73"/>
      <c r="TZD44" s="73"/>
      <c r="TZE44" s="73"/>
      <c r="TZF44" s="73"/>
      <c r="TZG44" s="73"/>
      <c r="TZH44" s="73"/>
      <c r="TZI44" s="73"/>
      <c r="TZJ44" s="73"/>
      <c r="TZK44" s="73"/>
      <c r="TZL44" s="73"/>
      <c r="TZM44" s="73"/>
      <c r="TZN44" s="73"/>
      <c r="TZO44" s="73"/>
      <c r="TZP44" s="73"/>
      <c r="TZQ44" s="73"/>
      <c r="TZR44" s="73"/>
      <c r="TZS44" s="73"/>
      <c r="TZT44" s="73"/>
      <c r="TZU44" s="73"/>
      <c r="TZV44" s="73"/>
      <c r="TZW44" s="73"/>
      <c r="TZX44" s="73"/>
      <c r="TZY44" s="73"/>
      <c r="TZZ44" s="74"/>
      <c r="UAA44" s="73"/>
      <c r="UAB44" s="73"/>
      <c r="UAC44" s="73"/>
      <c r="UAD44" s="73"/>
      <c r="UAE44" s="73"/>
      <c r="UAF44" s="73"/>
      <c r="UAG44" s="73"/>
      <c r="UAH44" s="73"/>
      <c r="UAI44" s="73"/>
      <c r="UAJ44" s="73"/>
      <c r="UAK44" s="73"/>
      <c r="UAL44" s="73"/>
      <c r="UAM44" s="73"/>
      <c r="UAN44" s="73"/>
      <c r="UAO44" s="73"/>
      <c r="UAP44" s="73"/>
      <c r="UAQ44" s="73"/>
      <c r="UAR44" s="73"/>
      <c r="UAS44" s="73"/>
      <c r="UAT44" s="73"/>
      <c r="UAU44" s="73"/>
      <c r="UAV44" s="73"/>
      <c r="UAW44" s="73"/>
      <c r="UAX44" s="73"/>
      <c r="UAY44" s="73"/>
      <c r="UAZ44" s="74"/>
      <c r="UBA44" s="73"/>
      <c r="UBB44" s="73"/>
      <c r="UBC44" s="73"/>
      <c r="UBD44" s="73"/>
      <c r="UBE44" s="73"/>
      <c r="UBF44" s="73"/>
      <c r="UBG44" s="73"/>
      <c r="UBH44" s="73"/>
      <c r="UBI44" s="73"/>
      <c r="UBJ44" s="73"/>
      <c r="UBK44" s="73"/>
      <c r="UBL44" s="73"/>
      <c r="UBM44" s="73"/>
      <c r="UBN44" s="73"/>
      <c r="UBO44" s="73"/>
      <c r="UBP44" s="73"/>
      <c r="UBQ44" s="73"/>
      <c r="UBR44" s="73"/>
      <c r="UBS44" s="73"/>
      <c r="UBT44" s="73"/>
      <c r="UBU44" s="73"/>
      <c r="UBV44" s="73"/>
      <c r="UBW44" s="73"/>
      <c r="UBX44" s="73"/>
      <c r="UBY44" s="73"/>
      <c r="UBZ44" s="74"/>
      <c r="UCA44" s="73"/>
      <c r="UCB44" s="73"/>
      <c r="UCC44" s="73"/>
      <c r="UCD44" s="73"/>
      <c r="UCE44" s="73"/>
      <c r="UCF44" s="73"/>
      <c r="UCG44" s="73"/>
      <c r="UCH44" s="73"/>
      <c r="UCI44" s="73"/>
      <c r="UCJ44" s="73"/>
      <c r="UCK44" s="73"/>
      <c r="UCL44" s="73"/>
      <c r="UCM44" s="73"/>
      <c r="UCN44" s="73"/>
      <c r="UCO44" s="73"/>
      <c r="UCP44" s="73"/>
      <c r="UCQ44" s="73"/>
      <c r="UCR44" s="73"/>
      <c r="UCS44" s="73"/>
      <c r="UCT44" s="73"/>
      <c r="UCU44" s="73"/>
      <c r="UCV44" s="73"/>
      <c r="UCW44" s="73"/>
      <c r="UCX44" s="73"/>
      <c r="UCY44" s="73"/>
      <c r="UCZ44" s="74"/>
      <c r="UDA44" s="73"/>
      <c r="UDB44" s="73"/>
      <c r="UDC44" s="73"/>
      <c r="UDD44" s="73"/>
      <c r="UDE44" s="73"/>
      <c r="UDF44" s="73"/>
      <c r="UDG44" s="73"/>
      <c r="UDH44" s="73"/>
      <c r="UDI44" s="73"/>
      <c r="UDJ44" s="73"/>
      <c r="UDK44" s="73"/>
      <c r="UDL44" s="73"/>
      <c r="UDM44" s="73"/>
      <c r="UDN44" s="73"/>
      <c r="UDO44" s="73"/>
      <c r="UDP44" s="73"/>
      <c r="UDQ44" s="73"/>
      <c r="UDR44" s="73"/>
      <c r="UDS44" s="73"/>
      <c r="UDT44" s="73"/>
      <c r="UDU44" s="73"/>
      <c r="UDV44" s="73"/>
      <c r="UDW44" s="73"/>
      <c r="UDX44" s="73"/>
      <c r="UDY44" s="73"/>
      <c r="UDZ44" s="74"/>
      <c r="UEA44" s="73"/>
      <c r="UEB44" s="73"/>
      <c r="UEC44" s="73"/>
      <c r="UED44" s="73"/>
      <c r="UEE44" s="73"/>
      <c r="UEF44" s="73"/>
      <c r="UEG44" s="73"/>
      <c r="UEH44" s="73"/>
      <c r="UEI44" s="73"/>
      <c r="UEJ44" s="73"/>
      <c r="UEK44" s="73"/>
      <c r="UEL44" s="73"/>
      <c r="UEM44" s="73"/>
      <c r="UEN44" s="73"/>
      <c r="UEO44" s="73"/>
      <c r="UEP44" s="73"/>
      <c r="UEQ44" s="73"/>
      <c r="UER44" s="73"/>
      <c r="UES44" s="73"/>
      <c r="UET44" s="73"/>
      <c r="UEU44" s="73"/>
      <c r="UEV44" s="73"/>
      <c r="UEW44" s="73"/>
      <c r="UEX44" s="73"/>
      <c r="UEY44" s="73"/>
      <c r="UEZ44" s="74"/>
      <c r="UFA44" s="73"/>
      <c r="UFB44" s="73"/>
      <c r="UFC44" s="73"/>
      <c r="UFD44" s="73"/>
      <c r="UFE44" s="73"/>
      <c r="UFF44" s="73"/>
      <c r="UFG44" s="73"/>
      <c r="UFH44" s="73"/>
      <c r="UFI44" s="73"/>
      <c r="UFJ44" s="73"/>
      <c r="UFK44" s="73"/>
      <c r="UFL44" s="73"/>
      <c r="UFM44" s="73"/>
      <c r="UFN44" s="73"/>
      <c r="UFO44" s="73"/>
      <c r="UFP44" s="73"/>
      <c r="UFQ44" s="73"/>
      <c r="UFR44" s="73"/>
      <c r="UFS44" s="73"/>
      <c r="UFT44" s="73"/>
      <c r="UFU44" s="73"/>
      <c r="UFV44" s="73"/>
      <c r="UFW44" s="73"/>
      <c r="UFX44" s="73"/>
      <c r="UFY44" s="73"/>
      <c r="UFZ44" s="74"/>
      <c r="UGA44" s="73"/>
      <c r="UGB44" s="73"/>
      <c r="UGC44" s="73"/>
      <c r="UGD44" s="73"/>
      <c r="UGE44" s="73"/>
      <c r="UGF44" s="73"/>
      <c r="UGG44" s="73"/>
      <c r="UGH44" s="73"/>
      <c r="UGI44" s="73"/>
      <c r="UGJ44" s="73"/>
      <c r="UGK44" s="73"/>
      <c r="UGL44" s="73"/>
      <c r="UGM44" s="73"/>
      <c r="UGN44" s="73"/>
      <c r="UGO44" s="73"/>
      <c r="UGP44" s="73"/>
      <c r="UGQ44" s="73"/>
      <c r="UGR44" s="73"/>
      <c r="UGS44" s="73"/>
      <c r="UGT44" s="73"/>
      <c r="UGU44" s="73"/>
      <c r="UGV44" s="73"/>
      <c r="UGW44" s="73"/>
      <c r="UGX44" s="73"/>
      <c r="UGY44" s="73"/>
      <c r="UGZ44" s="74"/>
      <c r="UHA44" s="73"/>
      <c r="UHB44" s="73"/>
      <c r="UHC44" s="73"/>
      <c r="UHD44" s="73"/>
      <c r="UHE44" s="73"/>
      <c r="UHF44" s="73"/>
      <c r="UHG44" s="73"/>
      <c r="UHH44" s="73"/>
      <c r="UHI44" s="73"/>
      <c r="UHJ44" s="73"/>
      <c r="UHK44" s="73"/>
      <c r="UHL44" s="73"/>
      <c r="UHM44" s="73"/>
      <c r="UHN44" s="73"/>
      <c r="UHO44" s="73"/>
      <c r="UHP44" s="73"/>
      <c r="UHQ44" s="73"/>
      <c r="UHR44" s="73"/>
      <c r="UHS44" s="73"/>
      <c r="UHT44" s="73"/>
      <c r="UHU44" s="73"/>
      <c r="UHV44" s="73"/>
      <c r="UHW44" s="73"/>
      <c r="UHX44" s="73"/>
      <c r="UHY44" s="73"/>
      <c r="UHZ44" s="74"/>
      <c r="UIA44" s="73"/>
      <c r="UIB44" s="73"/>
      <c r="UIC44" s="73"/>
      <c r="UID44" s="73"/>
      <c r="UIE44" s="73"/>
      <c r="UIF44" s="73"/>
      <c r="UIG44" s="73"/>
      <c r="UIH44" s="73"/>
      <c r="UII44" s="73"/>
      <c r="UIJ44" s="73"/>
      <c r="UIK44" s="73"/>
      <c r="UIL44" s="73"/>
      <c r="UIM44" s="73"/>
      <c r="UIN44" s="73"/>
      <c r="UIO44" s="73"/>
      <c r="UIP44" s="73"/>
      <c r="UIQ44" s="73"/>
      <c r="UIR44" s="73"/>
      <c r="UIS44" s="73"/>
      <c r="UIT44" s="73"/>
      <c r="UIU44" s="73"/>
      <c r="UIV44" s="73"/>
      <c r="UIW44" s="73"/>
      <c r="UIX44" s="73"/>
      <c r="UIY44" s="73"/>
      <c r="UIZ44" s="74"/>
      <c r="UJA44" s="73"/>
      <c r="UJB44" s="73"/>
      <c r="UJC44" s="73"/>
      <c r="UJD44" s="73"/>
      <c r="UJE44" s="73"/>
      <c r="UJF44" s="73"/>
      <c r="UJG44" s="73"/>
      <c r="UJH44" s="73"/>
      <c r="UJI44" s="73"/>
      <c r="UJJ44" s="73"/>
      <c r="UJK44" s="73"/>
      <c r="UJL44" s="73"/>
      <c r="UJM44" s="73"/>
      <c r="UJN44" s="73"/>
      <c r="UJO44" s="73"/>
      <c r="UJP44" s="73"/>
      <c r="UJQ44" s="73"/>
      <c r="UJR44" s="73"/>
      <c r="UJS44" s="73"/>
      <c r="UJT44" s="73"/>
      <c r="UJU44" s="73"/>
      <c r="UJV44" s="73"/>
      <c r="UJW44" s="73"/>
      <c r="UJX44" s="73"/>
      <c r="UJY44" s="73"/>
      <c r="UJZ44" s="74"/>
      <c r="UKA44" s="73"/>
      <c r="UKB44" s="73"/>
      <c r="UKC44" s="73"/>
      <c r="UKD44" s="73"/>
      <c r="UKE44" s="73"/>
      <c r="UKF44" s="73"/>
      <c r="UKG44" s="73"/>
      <c r="UKH44" s="73"/>
      <c r="UKI44" s="73"/>
      <c r="UKJ44" s="73"/>
      <c r="UKK44" s="73"/>
      <c r="UKL44" s="73"/>
      <c r="UKM44" s="73"/>
      <c r="UKN44" s="73"/>
      <c r="UKO44" s="73"/>
      <c r="UKP44" s="73"/>
      <c r="UKQ44" s="73"/>
      <c r="UKR44" s="73"/>
      <c r="UKS44" s="73"/>
      <c r="UKT44" s="73"/>
      <c r="UKU44" s="73"/>
      <c r="UKV44" s="73"/>
      <c r="UKW44" s="73"/>
      <c r="UKX44" s="73"/>
      <c r="UKY44" s="73"/>
      <c r="UKZ44" s="74"/>
      <c r="ULA44" s="73"/>
      <c r="ULB44" s="73"/>
      <c r="ULC44" s="73"/>
      <c r="ULD44" s="73"/>
      <c r="ULE44" s="73"/>
      <c r="ULF44" s="73"/>
      <c r="ULG44" s="73"/>
      <c r="ULH44" s="73"/>
      <c r="ULI44" s="73"/>
      <c r="ULJ44" s="73"/>
      <c r="ULK44" s="73"/>
      <c r="ULL44" s="73"/>
      <c r="ULM44" s="73"/>
      <c r="ULN44" s="73"/>
      <c r="ULO44" s="73"/>
      <c r="ULP44" s="73"/>
      <c r="ULQ44" s="73"/>
      <c r="ULR44" s="73"/>
      <c r="ULS44" s="73"/>
      <c r="ULT44" s="73"/>
      <c r="ULU44" s="73"/>
      <c r="ULV44" s="73"/>
      <c r="ULW44" s="73"/>
      <c r="ULX44" s="73"/>
      <c r="ULY44" s="73"/>
      <c r="ULZ44" s="74"/>
      <c r="UMA44" s="73"/>
      <c r="UMB44" s="73"/>
      <c r="UMC44" s="73"/>
      <c r="UMD44" s="73"/>
      <c r="UME44" s="73"/>
      <c r="UMF44" s="73"/>
      <c r="UMG44" s="73"/>
      <c r="UMH44" s="73"/>
      <c r="UMI44" s="73"/>
      <c r="UMJ44" s="73"/>
      <c r="UMK44" s="73"/>
      <c r="UML44" s="73"/>
      <c r="UMM44" s="73"/>
      <c r="UMN44" s="73"/>
      <c r="UMO44" s="73"/>
      <c r="UMP44" s="73"/>
      <c r="UMQ44" s="73"/>
      <c r="UMR44" s="73"/>
      <c r="UMS44" s="73"/>
      <c r="UMT44" s="73"/>
      <c r="UMU44" s="73"/>
      <c r="UMV44" s="73"/>
      <c r="UMW44" s="73"/>
      <c r="UMX44" s="73"/>
      <c r="UMY44" s="73"/>
      <c r="UMZ44" s="74"/>
      <c r="UNA44" s="73"/>
      <c r="UNB44" s="73"/>
      <c r="UNC44" s="73"/>
      <c r="UND44" s="73"/>
      <c r="UNE44" s="73"/>
      <c r="UNF44" s="73"/>
      <c r="UNG44" s="73"/>
      <c r="UNH44" s="73"/>
      <c r="UNI44" s="73"/>
      <c r="UNJ44" s="73"/>
      <c r="UNK44" s="73"/>
      <c r="UNL44" s="73"/>
      <c r="UNM44" s="73"/>
      <c r="UNN44" s="73"/>
      <c r="UNO44" s="73"/>
      <c r="UNP44" s="73"/>
      <c r="UNQ44" s="73"/>
      <c r="UNR44" s="73"/>
      <c r="UNS44" s="73"/>
      <c r="UNT44" s="73"/>
      <c r="UNU44" s="73"/>
      <c r="UNV44" s="73"/>
      <c r="UNW44" s="73"/>
      <c r="UNX44" s="73"/>
      <c r="UNY44" s="73"/>
      <c r="UNZ44" s="74"/>
      <c r="UOA44" s="73"/>
      <c r="UOB44" s="73"/>
      <c r="UOC44" s="73"/>
      <c r="UOD44" s="73"/>
      <c r="UOE44" s="73"/>
      <c r="UOF44" s="73"/>
      <c r="UOG44" s="73"/>
      <c r="UOH44" s="73"/>
      <c r="UOI44" s="73"/>
      <c r="UOJ44" s="73"/>
      <c r="UOK44" s="73"/>
      <c r="UOL44" s="73"/>
      <c r="UOM44" s="73"/>
      <c r="UON44" s="73"/>
      <c r="UOO44" s="73"/>
      <c r="UOP44" s="73"/>
      <c r="UOQ44" s="73"/>
      <c r="UOR44" s="73"/>
      <c r="UOS44" s="73"/>
      <c r="UOT44" s="73"/>
      <c r="UOU44" s="73"/>
      <c r="UOV44" s="73"/>
      <c r="UOW44" s="73"/>
      <c r="UOX44" s="73"/>
      <c r="UOY44" s="73"/>
      <c r="UOZ44" s="74"/>
      <c r="UPA44" s="73"/>
      <c r="UPB44" s="73"/>
      <c r="UPC44" s="73"/>
      <c r="UPD44" s="73"/>
      <c r="UPE44" s="73"/>
      <c r="UPF44" s="73"/>
      <c r="UPG44" s="73"/>
      <c r="UPH44" s="73"/>
      <c r="UPI44" s="73"/>
      <c r="UPJ44" s="73"/>
      <c r="UPK44" s="73"/>
      <c r="UPL44" s="73"/>
      <c r="UPM44" s="73"/>
      <c r="UPN44" s="73"/>
      <c r="UPO44" s="73"/>
      <c r="UPP44" s="73"/>
      <c r="UPQ44" s="73"/>
      <c r="UPR44" s="73"/>
      <c r="UPS44" s="73"/>
      <c r="UPT44" s="73"/>
      <c r="UPU44" s="73"/>
      <c r="UPV44" s="73"/>
      <c r="UPW44" s="73"/>
      <c r="UPX44" s="73"/>
      <c r="UPY44" s="73"/>
      <c r="UPZ44" s="74"/>
      <c r="UQA44" s="73"/>
      <c r="UQB44" s="73"/>
      <c r="UQC44" s="73"/>
      <c r="UQD44" s="73"/>
      <c r="UQE44" s="73"/>
      <c r="UQF44" s="73"/>
      <c r="UQG44" s="73"/>
      <c r="UQH44" s="73"/>
      <c r="UQI44" s="73"/>
      <c r="UQJ44" s="73"/>
      <c r="UQK44" s="73"/>
      <c r="UQL44" s="73"/>
      <c r="UQM44" s="73"/>
      <c r="UQN44" s="73"/>
      <c r="UQO44" s="73"/>
      <c r="UQP44" s="73"/>
      <c r="UQQ44" s="73"/>
      <c r="UQR44" s="73"/>
      <c r="UQS44" s="73"/>
      <c r="UQT44" s="73"/>
      <c r="UQU44" s="73"/>
      <c r="UQV44" s="73"/>
      <c r="UQW44" s="73"/>
      <c r="UQX44" s="73"/>
      <c r="UQY44" s="73"/>
      <c r="UQZ44" s="74"/>
      <c r="URA44" s="73"/>
      <c r="URB44" s="73"/>
      <c r="URC44" s="73"/>
      <c r="URD44" s="73"/>
      <c r="URE44" s="73"/>
      <c r="URF44" s="73"/>
      <c r="URG44" s="73"/>
      <c r="URH44" s="73"/>
      <c r="URI44" s="73"/>
      <c r="URJ44" s="73"/>
      <c r="URK44" s="73"/>
      <c r="URL44" s="73"/>
      <c r="URM44" s="73"/>
      <c r="URN44" s="73"/>
      <c r="URO44" s="73"/>
      <c r="URP44" s="73"/>
      <c r="URQ44" s="73"/>
      <c r="URR44" s="73"/>
      <c r="URS44" s="73"/>
      <c r="URT44" s="73"/>
      <c r="URU44" s="73"/>
      <c r="URV44" s="73"/>
      <c r="URW44" s="73"/>
      <c r="URX44" s="73"/>
      <c r="URY44" s="73"/>
      <c r="URZ44" s="74"/>
      <c r="USA44" s="73"/>
      <c r="USB44" s="73"/>
      <c r="USC44" s="73"/>
      <c r="USD44" s="73"/>
      <c r="USE44" s="73"/>
      <c r="USF44" s="73"/>
      <c r="USG44" s="73"/>
      <c r="USH44" s="73"/>
      <c r="USI44" s="73"/>
      <c r="USJ44" s="73"/>
      <c r="USK44" s="73"/>
      <c r="USL44" s="73"/>
      <c r="USM44" s="73"/>
      <c r="USN44" s="73"/>
      <c r="USO44" s="73"/>
      <c r="USP44" s="73"/>
      <c r="USQ44" s="73"/>
      <c r="USR44" s="73"/>
      <c r="USS44" s="73"/>
      <c r="UST44" s="73"/>
      <c r="USU44" s="73"/>
      <c r="USV44" s="73"/>
      <c r="USW44" s="73"/>
      <c r="USX44" s="73"/>
      <c r="USY44" s="73"/>
      <c r="USZ44" s="74"/>
      <c r="UTA44" s="73"/>
      <c r="UTB44" s="73"/>
      <c r="UTC44" s="73"/>
      <c r="UTD44" s="73"/>
      <c r="UTE44" s="73"/>
      <c r="UTF44" s="73"/>
      <c r="UTG44" s="73"/>
      <c r="UTH44" s="73"/>
      <c r="UTI44" s="73"/>
      <c r="UTJ44" s="73"/>
      <c r="UTK44" s="73"/>
      <c r="UTL44" s="73"/>
      <c r="UTM44" s="73"/>
      <c r="UTN44" s="73"/>
      <c r="UTO44" s="73"/>
      <c r="UTP44" s="73"/>
      <c r="UTQ44" s="73"/>
      <c r="UTR44" s="73"/>
      <c r="UTS44" s="73"/>
      <c r="UTT44" s="73"/>
      <c r="UTU44" s="73"/>
      <c r="UTV44" s="73"/>
      <c r="UTW44" s="73"/>
      <c r="UTX44" s="73"/>
      <c r="UTY44" s="73"/>
      <c r="UTZ44" s="74"/>
      <c r="UUA44" s="73"/>
      <c r="UUB44" s="73"/>
      <c r="UUC44" s="73"/>
      <c r="UUD44" s="73"/>
      <c r="UUE44" s="73"/>
      <c r="UUF44" s="73"/>
      <c r="UUG44" s="73"/>
      <c r="UUH44" s="73"/>
      <c r="UUI44" s="73"/>
      <c r="UUJ44" s="73"/>
      <c r="UUK44" s="73"/>
      <c r="UUL44" s="73"/>
      <c r="UUM44" s="73"/>
      <c r="UUN44" s="73"/>
      <c r="UUO44" s="73"/>
      <c r="UUP44" s="73"/>
      <c r="UUQ44" s="73"/>
      <c r="UUR44" s="73"/>
      <c r="UUS44" s="73"/>
      <c r="UUT44" s="73"/>
      <c r="UUU44" s="73"/>
      <c r="UUV44" s="73"/>
      <c r="UUW44" s="73"/>
      <c r="UUX44" s="73"/>
      <c r="UUY44" s="73"/>
      <c r="UUZ44" s="74"/>
      <c r="UVA44" s="73"/>
      <c r="UVB44" s="73"/>
      <c r="UVC44" s="73"/>
      <c r="UVD44" s="73"/>
      <c r="UVE44" s="73"/>
      <c r="UVF44" s="73"/>
      <c r="UVG44" s="73"/>
      <c r="UVH44" s="73"/>
      <c r="UVI44" s="73"/>
      <c r="UVJ44" s="73"/>
      <c r="UVK44" s="73"/>
      <c r="UVL44" s="73"/>
      <c r="UVM44" s="73"/>
      <c r="UVN44" s="73"/>
      <c r="UVO44" s="73"/>
      <c r="UVP44" s="73"/>
      <c r="UVQ44" s="73"/>
      <c r="UVR44" s="73"/>
      <c r="UVS44" s="73"/>
      <c r="UVT44" s="73"/>
      <c r="UVU44" s="73"/>
      <c r="UVV44" s="73"/>
      <c r="UVW44" s="73"/>
      <c r="UVX44" s="73"/>
      <c r="UVY44" s="73"/>
      <c r="UVZ44" s="74"/>
      <c r="UWA44" s="73"/>
      <c r="UWB44" s="73"/>
      <c r="UWC44" s="73"/>
      <c r="UWD44" s="73"/>
      <c r="UWE44" s="73"/>
      <c r="UWF44" s="73"/>
      <c r="UWG44" s="73"/>
      <c r="UWH44" s="73"/>
      <c r="UWI44" s="73"/>
      <c r="UWJ44" s="73"/>
      <c r="UWK44" s="73"/>
      <c r="UWL44" s="73"/>
      <c r="UWM44" s="73"/>
      <c r="UWN44" s="73"/>
      <c r="UWO44" s="73"/>
      <c r="UWP44" s="73"/>
      <c r="UWQ44" s="73"/>
      <c r="UWR44" s="73"/>
      <c r="UWS44" s="73"/>
      <c r="UWT44" s="73"/>
      <c r="UWU44" s="73"/>
      <c r="UWV44" s="73"/>
      <c r="UWW44" s="73"/>
      <c r="UWX44" s="73"/>
      <c r="UWY44" s="73"/>
      <c r="UWZ44" s="74"/>
      <c r="UXA44" s="73"/>
      <c r="UXB44" s="73"/>
      <c r="UXC44" s="73"/>
      <c r="UXD44" s="73"/>
      <c r="UXE44" s="73"/>
      <c r="UXF44" s="73"/>
      <c r="UXG44" s="73"/>
      <c r="UXH44" s="73"/>
      <c r="UXI44" s="73"/>
      <c r="UXJ44" s="73"/>
      <c r="UXK44" s="73"/>
      <c r="UXL44" s="73"/>
      <c r="UXM44" s="73"/>
      <c r="UXN44" s="73"/>
      <c r="UXO44" s="73"/>
      <c r="UXP44" s="73"/>
      <c r="UXQ44" s="73"/>
      <c r="UXR44" s="73"/>
      <c r="UXS44" s="73"/>
      <c r="UXT44" s="73"/>
      <c r="UXU44" s="73"/>
      <c r="UXV44" s="73"/>
      <c r="UXW44" s="73"/>
      <c r="UXX44" s="73"/>
      <c r="UXY44" s="73"/>
      <c r="UXZ44" s="74"/>
      <c r="UYA44" s="73"/>
      <c r="UYB44" s="73"/>
      <c r="UYC44" s="73"/>
      <c r="UYD44" s="73"/>
      <c r="UYE44" s="73"/>
      <c r="UYF44" s="73"/>
      <c r="UYG44" s="73"/>
      <c r="UYH44" s="73"/>
      <c r="UYI44" s="73"/>
      <c r="UYJ44" s="73"/>
      <c r="UYK44" s="73"/>
      <c r="UYL44" s="73"/>
      <c r="UYM44" s="73"/>
      <c r="UYN44" s="73"/>
      <c r="UYO44" s="73"/>
      <c r="UYP44" s="73"/>
      <c r="UYQ44" s="73"/>
      <c r="UYR44" s="73"/>
      <c r="UYS44" s="73"/>
      <c r="UYT44" s="73"/>
      <c r="UYU44" s="73"/>
      <c r="UYV44" s="73"/>
      <c r="UYW44" s="73"/>
      <c r="UYX44" s="73"/>
      <c r="UYY44" s="73"/>
      <c r="UYZ44" s="74"/>
      <c r="UZA44" s="73"/>
      <c r="UZB44" s="73"/>
      <c r="UZC44" s="73"/>
      <c r="UZD44" s="73"/>
      <c r="UZE44" s="73"/>
      <c r="UZF44" s="73"/>
      <c r="UZG44" s="73"/>
      <c r="UZH44" s="73"/>
      <c r="UZI44" s="73"/>
      <c r="UZJ44" s="73"/>
      <c r="UZK44" s="73"/>
      <c r="UZL44" s="73"/>
      <c r="UZM44" s="73"/>
      <c r="UZN44" s="73"/>
      <c r="UZO44" s="73"/>
      <c r="UZP44" s="73"/>
      <c r="UZQ44" s="73"/>
      <c r="UZR44" s="73"/>
      <c r="UZS44" s="73"/>
      <c r="UZT44" s="73"/>
      <c r="UZU44" s="73"/>
      <c r="UZV44" s="73"/>
      <c r="UZW44" s="73"/>
      <c r="UZX44" s="73"/>
      <c r="UZY44" s="73"/>
      <c r="UZZ44" s="74"/>
      <c r="VAA44" s="73"/>
      <c r="VAB44" s="73"/>
      <c r="VAC44" s="73"/>
      <c r="VAD44" s="73"/>
      <c r="VAE44" s="73"/>
      <c r="VAF44" s="73"/>
      <c r="VAG44" s="73"/>
      <c r="VAH44" s="73"/>
      <c r="VAI44" s="73"/>
      <c r="VAJ44" s="73"/>
      <c r="VAK44" s="73"/>
      <c r="VAL44" s="73"/>
      <c r="VAM44" s="73"/>
      <c r="VAN44" s="73"/>
      <c r="VAO44" s="73"/>
      <c r="VAP44" s="73"/>
      <c r="VAQ44" s="73"/>
      <c r="VAR44" s="73"/>
      <c r="VAS44" s="73"/>
      <c r="VAT44" s="73"/>
      <c r="VAU44" s="73"/>
      <c r="VAV44" s="73"/>
      <c r="VAW44" s="73"/>
      <c r="VAX44" s="73"/>
      <c r="VAY44" s="73"/>
      <c r="VAZ44" s="74"/>
      <c r="VBA44" s="73"/>
      <c r="VBB44" s="73"/>
      <c r="VBC44" s="73"/>
      <c r="VBD44" s="73"/>
      <c r="VBE44" s="73"/>
      <c r="VBF44" s="73"/>
      <c r="VBG44" s="73"/>
      <c r="VBH44" s="73"/>
      <c r="VBI44" s="73"/>
      <c r="VBJ44" s="73"/>
      <c r="VBK44" s="73"/>
      <c r="VBL44" s="73"/>
      <c r="VBM44" s="73"/>
      <c r="VBN44" s="73"/>
      <c r="VBO44" s="73"/>
      <c r="VBP44" s="73"/>
      <c r="VBQ44" s="73"/>
      <c r="VBR44" s="73"/>
      <c r="VBS44" s="73"/>
      <c r="VBT44" s="73"/>
      <c r="VBU44" s="73"/>
      <c r="VBV44" s="73"/>
      <c r="VBW44" s="73"/>
      <c r="VBX44" s="73"/>
      <c r="VBY44" s="73"/>
      <c r="VBZ44" s="74"/>
      <c r="VCA44" s="73"/>
      <c r="VCB44" s="73"/>
      <c r="VCC44" s="73"/>
      <c r="VCD44" s="73"/>
      <c r="VCE44" s="73"/>
      <c r="VCF44" s="73"/>
      <c r="VCG44" s="73"/>
      <c r="VCH44" s="73"/>
      <c r="VCI44" s="73"/>
      <c r="VCJ44" s="73"/>
      <c r="VCK44" s="73"/>
      <c r="VCL44" s="73"/>
      <c r="VCM44" s="73"/>
      <c r="VCN44" s="73"/>
      <c r="VCO44" s="73"/>
      <c r="VCP44" s="73"/>
      <c r="VCQ44" s="73"/>
      <c r="VCR44" s="73"/>
      <c r="VCS44" s="73"/>
      <c r="VCT44" s="73"/>
      <c r="VCU44" s="73"/>
      <c r="VCV44" s="73"/>
      <c r="VCW44" s="73"/>
      <c r="VCX44" s="73"/>
      <c r="VCY44" s="73"/>
      <c r="VCZ44" s="74"/>
      <c r="VDA44" s="73"/>
      <c r="VDB44" s="73"/>
      <c r="VDC44" s="73"/>
      <c r="VDD44" s="73"/>
      <c r="VDE44" s="73"/>
      <c r="VDF44" s="73"/>
      <c r="VDG44" s="73"/>
      <c r="VDH44" s="73"/>
      <c r="VDI44" s="73"/>
      <c r="VDJ44" s="73"/>
      <c r="VDK44" s="73"/>
      <c r="VDL44" s="73"/>
      <c r="VDM44" s="73"/>
      <c r="VDN44" s="73"/>
      <c r="VDO44" s="73"/>
      <c r="VDP44" s="73"/>
      <c r="VDQ44" s="73"/>
      <c r="VDR44" s="73"/>
      <c r="VDS44" s="73"/>
      <c r="VDT44" s="73"/>
      <c r="VDU44" s="73"/>
      <c r="VDV44" s="73"/>
      <c r="VDW44" s="73"/>
      <c r="VDX44" s="73"/>
      <c r="VDY44" s="73"/>
      <c r="VDZ44" s="74"/>
      <c r="VEA44" s="73"/>
      <c r="VEB44" s="73"/>
      <c r="VEC44" s="73"/>
      <c r="VED44" s="73"/>
      <c r="VEE44" s="73"/>
      <c r="VEF44" s="73"/>
      <c r="VEG44" s="73"/>
      <c r="VEH44" s="73"/>
      <c r="VEI44" s="73"/>
      <c r="VEJ44" s="73"/>
      <c r="VEK44" s="73"/>
      <c r="VEL44" s="73"/>
      <c r="VEM44" s="73"/>
      <c r="VEN44" s="73"/>
      <c r="VEO44" s="73"/>
      <c r="VEP44" s="73"/>
      <c r="VEQ44" s="73"/>
      <c r="VER44" s="73"/>
      <c r="VES44" s="73"/>
      <c r="VET44" s="73"/>
      <c r="VEU44" s="73"/>
      <c r="VEV44" s="73"/>
      <c r="VEW44" s="73"/>
      <c r="VEX44" s="73"/>
      <c r="VEY44" s="73"/>
      <c r="VEZ44" s="74"/>
      <c r="VFA44" s="73"/>
      <c r="VFB44" s="73"/>
      <c r="VFC44" s="73"/>
      <c r="VFD44" s="73"/>
      <c r="VFE44" s="73"/>
      <c r="VFF44" s="73"/>
      <c r="VFG44" s="73"/>
      <c r="VFH44" s="73"/>
      <c r="VFI44" s="73"/>
      <c r="VFJ44" s="73"/>
      <c r="VFK44" s="73"/>
      <c r="VFL44" s="73"/>
      <c r="VFM44" s="73"/>
      <c r="VFN44" s="73"/>
      <c r="VFO44" s="73"/>
      <c r="VFP44" s="73"/>
      <c r="VFQ44" s="73"/>
      <c r="VFR44" s="73"/>
      <c r="VFS44" s="73"/>
      <c r="VFT44" s="73"/>
      <c r="VFU44" s="73"/>
      <c r="VFV44" s="73"/>
      <c r="VFW44" s="73"/>
      <c r="VFX44" s="73"/>
      <c r="VFY44" s="73"/>
      <c r="VFZ44" s="74"/>
      <c r="VGA44" s="73"/>
      <c r="VGB44" s="73"/>
      <c r="VGC44" s="73"/>
      <c r="VGD44" s="73"/>
      <c r="VGE44" s="73"/>
      <c r="VGF44" s="73"/>
      <c r="VGG44" s="73"/>
      <c r="VGH44" s="73"/>
      <c r="VGI44" s="73"/>
      <c r="VGJ44" s="73"/>
      <c r="VGK44" s="73"/>
      <c r="VGL44" s="73"/>
      <c r="VGM44" s="73"/>
      <c r="VGN44" s="73"/>
      <c r="VGO44" s="73"/>
      <c r="VGP44" s="73"/>
      <c r="VGQ44" s="73"/>
      <c r="VGR44" s="73"/>
      <c r="VGS44" s="73"/>
      <c r="VGT44" s="73"/>
      <c r="VGU44" s="73"/>
      <c r="VGV44" s="73"/>
      <c r="VGW44" s="73"/>
      <c r="VGX44" s="73"/>
      <c r="VGY44" s="73"/>
      <c r="VGZ44" s="74"/>
      <c r="VHA44" s="73"/>
      <c r="VHB44" s="73"/>
      <c r="VHC44" s="73"/>
      <c r="VHD44" s="73"/>
      <c r="VHE44" s="73"/>
      <c r="VHF44" s="73"/>
      <c r="VHG44" s="73"/>
      <c r="VHH44" s="73"/>
      <c r="VHI44" s="73"/>
      <c r="VHJ44" s="73"/>
      <c r="VHK44" s="73"/>
      <c r="VHL44" s="73"/>
      <c r="VHM44" s="73"/>
      <c r="VHN44" s="73"/>
      <c r="VHO44" s="73"/>
      <c r="VHP44" s="73"/>
      <c r="VHQ44" s="73"/>
      <c r="VHR44" s="73"/>
      <c r="VHS44" s="73"/>
      <c r="VHT44" s="73"/>
      <c r="VHU44" s="73"/>
      <c r="VHV44" s="73"/>
      <c r="VHW44" s="73"/>
      <c r="VHX44" s="73"/>
      <c r="VHY44" s="73"/>
      <c r="VHZ44" s="74"/>
      <c r="VIA44" s="73"/>
      <c r="VIB44" s="73"/>
      <c r="VIC44" s="73"/>
      <c r="VID44" s="73"/>
      <c r="VIE44" s="73"/>
      <c r="VIF44" s="73"/>
      <c r="VIG44" s="73"/>
      <c r="VIH44" s="73"/>
      <c r="VII44" s="73"/>
      <c r="VIJ44" s="73"/>
      <c r="VIK44" s="73"/>
      <c r="VIL44" s="73"/>
      <c r="VIM44" s="73"/>
      <c r="VIN44" s="73"/>
      <c r="VIO44" s="73"/>
      <c r="VIP44" s="73"/>
      <c r="VIQ44" s="73"/>
      <c r="VIR44" s="73"/>
      <c r="VIS44" s="73"/>
      <c r="VIT44" s="73"/>
      <c r="VIU44" s="73"/>
      <c r="VIV44" s="73"/>
      <c r="VIW44" s="73"/>
      <c r="VIX44" s="73"/>
      <c r="VIY44" s="73"/>
      <c r="VIZ44" s="74"/>
      <c r="VJA44" s="73"/>
      <c r="VJB44" s="73"/>
      <c r="VJC44" s="73"/>
      <c r="VJD44" s="73"/>
      <c r="VJE44" s="73"/>
      <c r="VJF44" s="73"/>
      <c r="VJG44" s="73"/>
      <c r="VJH44" s="73"/>
      <c r="VJI44" s="73"/>
      <c r="VJJ44" s="73"/>
      <c r="VJK44" s="73"/>
      <c r="VJL44" s="73"/>
      <c r="VJM44" s="73"/>
      <c r="VJN44" s="73"/>
      <c r="VJO44" s="73"/>
      <c r="VJP44" s="73"/>
      <c r="VJQ44" s="73"/>
      <c r="VJR44" s="73"/>
      <c r="VJS44" s="73"/>
      <c r="VJT44" s="73"/>
      <c r="VJU44" s="73"/>
      <c r="VJV44" s="73"/>
      <c r="VJW44" s="73"/>
      <c r="VJX44" s="73"/>
      <c r="VJY44" s="73"/>
      <c r="VJZ44" s="74"/>
      <c r="VKA44" s="73"/>
      <c r="VKB44" s="73"/>
      <c r="VKC44" s="73"/>
      <c r="VKD44" s="73"/>
      <c r="VKE44" s="73"/>
      <c r="VKF44" s="73"/>
      <c r="VKG44" s="73"/>
      <c r="VKH44" s="73"/>
      <c r="VKI44" s="73"/>
      <c r="VKJ44" s="73"/>
      <c r="VKK44" s="73"/>
      <c r="VKL44" s="73"/>
      <c r="VKM44" s="73"/>
      <c r="VKN44" s="73"/>
      <c r="VKO44" s="73"/>
      <c r="VKP44" s="73"/>
      <c r="VKQ44" s="73"/>
      <c r="VKR44" s="73"/>
      <c r="VKS44" s="73"/>
      <c r="VKT44" s="73"/>
      <c r="VKU44" s="73"/>
      <c r="VKV44" s="73"/>
      <c r="VKW44" s="73"/>
      <c r="VKX44" s="73"/>
      <c r="VKY44" s="73"/>
      <c r="VKZ44" s="74"/>
      <c r="VLA44" s="73"/>
      <c r="VLB44" s="73"/>
      <c r="VLC44" s="73"/>
      <c r="VLD44" s="73"/>
      <c r="VLE44" s="73"/>
      <c r="VLF44" s="73"/>
      <c r="VLG44" s="73"/>
      <c r="VLH44" s="73"/>
      <c r="VLI44" s="73"/>
      <c r="VLJ44" s="73"/>
      <c r="VLK44" s="73"/>
      <c r="VLL44" s="73"/>
      <c r="VLM44" s="73"/>
      <c r="VLN44" s="73"/>
      <c r="VLO44" s="73"/>
      <c r="VLP44" s="73"/>
      <c r="VLQ44" s="73"/>
      <c r="VLR44" s="73"/>
      <c r="VLS44" s="73"/>
      <c r="VLT44" s="73"/>
      <c r="VLU44" s="73"/>
      <c r="VLV44" s="73"/>
      <c r="VLW44" s="73"/>
      <c r="VLX44" s="73"/>
      <c r="VLY44" s="73"/>
      <c r="VLZ44" s="74"/>
      <c r="VMA44" s="73"/>
      <c r="VMB44" s="73"/>
      <c r="VMC44" s="73"/>
      <c r="VMD44" s="73"/>
      <c r="VME44" s="73"/>
      <c r="VMF44" s="73"/>
      <c r="VMG44" s="73"/>
      <c r="VMH44" s="73"/>
      <c r="VMI44" s="73"/>
      <c r="VMJ44" s="73"/>
      <c r="VMK44" s="73"/>
      <c r="VML44" s="73"/>
      <c r="VMM44" s="73"/>
      <c r="VMN44" s="73"/>
      <c r="VMO44" s="73"/>
      <c r="VMP44" s="73"/>
      <c r="VMQ44" s="73"/>
      <c r="VMR44" s="73"/>
      <c r="VMS44" s="73"/>
      <c r="VMT44" s="73"/>
      <c r="VMU44" s="73"/>
      <c r="VMV44" s="73"/>
      <c r="VMW44" s="73"/>
      <c r="VMX44" s="73"/>
      <c r="VMY44" s="73"/>
      <c r="VMZ44" s="74"/>
      <c r="VNA44" s="73"/>
      <c r="VNB44" s="73"/>
      <c r="VNC44" s="73"/>
      <c r="VND44" s="73"/>
      <c r="VNE44" s="73"/>
      <c r="VNF44" s="73"/>
      <c r="VNG44" s="73"/>
      <c r="VNH44" s="73"/>
      <c r="VNI44" s="73"/>
      <c r="VNJ44" s="73"/>
      <c r="VNK44" s="73"/>
      <c r="VNL44" s="73"/>
      <c r="VNM44" s="73"/>
      <c r="VNN44" s="73"/>
      <c r="VNO44" s="73"/>
      <c r="VNP44" s="73"/>
      <c r="VNQ44" s="73"/>
      <c r="VNR44" s="73"/>
      <c r="VNS44" s="73"/>
      <c r="VNT44" s="73"/>
      <c r="VNU44" s="73"/>
      <c r="VNV44" s="73"/>
      <c r="VNW44" s="73"/>
      <c r="VNX44" s="73"/>
      <c r="VNY44" s="73"/>
      <c r="VNZ44" s="74"/>
      <c r="VOA44" s="73"/>
      <c r="VOB44" s="73"/>
      <c r="VOC44" s="73"/>
      <c r="VOD44" s="73"/>
      <c r="VOE44" s="73"/>
      <c r="VOF44" s="73"/>
      <c r="VOG44" s="73"/>
      <c r="VOH44" s="73"/>
      <c r="VOI44" s="73"/>
      <c r="VOJ44" s="73"/>
      <c r="VOK44" s="73"/>
      <c r="VOL44" s="73"/>
      <c r="VOM44" s="73"/>
      <c r="VON44" s="73"/>
      <c r="VOO44" s="73"/>
      <c r="VOP44" s="73"/>
      <c r="VOQ44" s="73"/>
      <c r="VOR44" s="73"/>
      <c r="VOS44" s="73"/>
      <c r="VOT44" s="73"/>
      <c r="VOU44" s="73"/>
      <c r="VOV44" s="73"/>
      <c r="VOW44" s="73"/>
      <c r="VOX44" s="73"/>
      <c r="VOY44" s="73"/>
      <c r="VOZ44" s="74"/>
      <c r="VPA44" s="73"/>
      <c r="VPB44" s="73"/>
      <c r="VPC44" s="73"/>
      <c r="VPD44" s="73"/>
      <c r="VPE44" s="73"/>
      <c r="VPF44" s="73"/>
      <c r="VPG44" s="73"/>
      <c r="VPH44" s="73"/>
      <c r="VPI44" s="73"/>
      <c r="VPJ44" s="73"/>
      <c r="VPK44" s="73"/>
      <c r="VPL44" s="73"/>
      <c r="VPM44" s="73"/>
      <c r="VPN44" s="73"/>
      <c r="VPO44" s="73"/>
      <c r="VPP44" s="73"/>
      <c r="VPQ44" s="73"/>
      <c r="VPR44" s="73"/>
      <c r="VPS44" s="73"/>
      <c r="VPT44" s="73"/>
      <c r="VPU44" s="73"/>
      <c r="VPV44" s="73"/>
      <c r="VPW44" s="73"/>
      <c r="VPX44" s="73"/>
      <c r="VPY44" s="73"/>
      <c r="VPZ44" s="74"/>
      <c r="VQA44" s="73"/>
      <c r="VQB44" s="73"/>
      <c r="VQC44" s="73"/>
      <c r="VQD44" s="73"/>
      <c r="VQE44" s="73"/>
      <c r="VQF44" s="73"/>
      <c r="VQG44" s="73"/>
      <c r="VQH44" s="73"/>
      <c r="VQI44" s="73"/>
      <c r="VQJ44" s="73"/>
      <c r="VQK44" s="73"/>
      <c r="VQL44" s="73"/>
      <c r="VQM44" s="73"/>
      <c r="VQN44" s="73"/>
      <c r="VQO44" s="73"/>
      <c r="VQP44" s="73"/>
      <c r="VQQ44" s="73"/>
      <c r="VQR44" s="73"/>
      <c r="VQS44" s="73"/>
      <c r="VQT44" s="73"/>
      <c r="VQU44" s="73"/>
      <c r="VQV44" s="73"/>
      <c r="VQW44" s="73"/>
      <c r="VQX44" s="73"/>
      <c r="VQY44" s="73"/>
      <c r="VQZ44" s="74"/>
      <c r="VRA44" s="73"/>
      <c r="VRB44" s="73"/>
      <c r="VRC44" s="73"/>
      <c r="VRD44" s="73"/>
      <c r="VRE44" s="73"/>
      <c r="VRF44" s="73"/>
      <c r="VRG44" s="73"/>
      <c r="VRH44" s="73"/>
      <c r="VRI44" s="73"/>
      <c r="VRJ44" s="73"/>
      <c r="VRK44" s="73"/>
      <c r="VRL44" s="73"/>
      <c r="VRM44" s="73"/>
      <c r="VRN44" s="73"/>
      <c r="VRO44" s="73"/>
      <c r="VRP44" s="73"/>
      <c r="VRQ44" s="73"/>
      <c r="VRR44" s="73"/>
      <c r="VRS44" s="73"/>
      <c r="VRT44" s="73"/>
      <c r="VRU44" s="73"/>
      <c r="VRV44" s="73"/>
      <c r="VRW44" s="73"/>
      <c r="VRX44" s="73"/>
      <c r="VRY44" s="73"/>
      <c r="VRZ44" s="74"/>
      <c r="VSA44" s="73"/>
      <c r="VSB44" s="73"/>
      <c r="VSC44" s="73"/>
      <c r="VSD44" s="73"/>
      <c r="VSE44" s="73"/>
      <c r="VSF44" s="73"/>
      <c r="VSG44" s="73"/>
      <c r="VSH44" s="73"/>
      <c r="VSI44" s="73"/>
      <c r="VSJ44" s="73"/>
      <c r="VSK44" s="73"/>
      <c r="VSL44" s="73"/>
      <c r="VSM44" s="73"/>
      <c r="VSN44" s="73"/>
      <c r="VSO44" s="73"/>
      <c r="VSP44" s="73"/>
      <c r="VSQ44" s="73"/>
      <c r="VSR44" s="73"/>
      <c r="VSS44" s="73"/>
      <c r="VST44" s="73"/>
      <c r="VSU44" s="73"/>
      <c r="VSV44" s="73"/>
      <c r="VSW44" s="73"/>
      <c r="VSX44" s="73"/>
      <c r="VSY44" s="73"/>
      <c r="VSZ44" s="74"/>
      <c r="VTA44" s="73"/>
      <c r="VTB44" s="73"/>
      <c r="VTC44" s="73"/>
      <c r="VTD44" s="73"/>
      <c r="VTE44" s="73"/>
      <c r="VTF44" s="73"/>
      <c r="VTG44" s="73"/>
      <c r="VTH44" s="73"/>
      <c r="VTI44" s="73"/>
      <c r="VTJ44" s="73"/>
      <c r="VTK44" s="73"/>
      <c r="VTL44" s="73"/>
      <c r="VTM44" s="73"/>
      <c r="VTN44" s="73"/>
      <c r="VTO44" s="73"/>
      <c r="VTP44" s="73"/>
      <c r="VTQ44" s="73"/>
      <c r="VTR44" s="73"/>
      <c r="VTS44" s="73"/>
      <c r="VTT44" s="73"/>
      <c r="VTU44" s="73"/>
      <c r="VTV44" s="73"/>
      <c r="VTW44" s="73"/>
      <c r="VTX44" s="73"/>
      <c r="VTY44" s="73"/>
      <c r="VTZ44" s="74"/>
      <c r="VUA44" s="73"/>
      <c r="VUB44" s="73"/>
      <c r="VUC44" s="73"/>
      <c r="VUD44" s="73"/>
      <c r="VUE44" s="73"/>
      <c r="VUF44" s="73"/>
      <c r="VUG44" s="73"/>
      <c r="VUH44" s="73"/>
      <c r="VUI44" s="73"/>
      <c r="VUJ44" s="73"/>
      <c r="VUK44" s="73"/>
      <c r="VUL44" s="73"/>
      <c r="VUM44" s="73"/>
      <c r="VUN44" s="73"/>
      <c r="VUO44" s="73"/>
      <c r="VUP44" s="73"/>
      <c r="VUQ44" s="73"/>
      <c r="VUR44" s="73"/>
      <c r="VUS44" s="73"/>
      <c r="VUT44" s="73"/>
      <c r="VUU44" s="73"/>
      <c r="VUV44" s="73"/>
      <c r="VUW44" s="73"/>
      <c r="VUX44" s="73"/>
      <c r="VUY44" s="73"/>
      <c r="VUZ44" s="74"/>
      <c r="VVA44" s="73"/>
      <c r="VVB44" s="73"/>
      <c r="VVC44" s="73"/>
      <c r="VVD44" s="73"/>
      <c r="VVE44" s="73"/>
      <c r="VVF44" s="73"/>
      <c r="VVG44" s="73"/>
      <c r="VVH44" s="73"/>
      <c r="VVI44" s="73"/>
      <c r="VVJ44" s="73"/>
      <c r="VVK44" s="73"/>
      <c r="VVL44" s="73"/>
      <c r="VVM44" s="73"/>
      <c r="VVN44" s="73"/>
      <c r="VVO44" s="73"/>
      <c r="VVP44" s="73"/>
      <c r="VVQ44" s="73"/>
      <c r="VVR44" s="73"/>
      <c r="VVS44" s="73"/>
      <c r="VVT44" s="73"/>
      <c r="VVU44" s="73"/>
      <c r="VVV44" s="73"/>
      <c r="VVW44" s="73"/>
      <c r="VVX44" s="73"/>
      <c r="VVY44" s="73"/>
      <c r="VVZ44" s="74"/>
      <c r="VWA44" s="73"/>
      <c r="VWB44" s="73"/>
      <c r="VWC44" s="73"/>
      <c r="VWD44" s="73"/>
      <c r="VWE44" s="73"/>
      <c r="VWF44" s="73"/>
      <c r="VWG44" s="73"/>
      <c r="VWH44" s="73"/>
      <c r="VWI44" s="73"/>
      <c r="VWJ44" s="73"/>
      <c r="VWK44" s="73"/>
      <c r="VWL44" s="73"/>
      <c r="VWM44" s="73"/>
      <c r="VWN44" s="73"/>
      <c r="VWO44" s="73"/>
      <c r="VWP44" s="73"/>
      <c r="VWQ44" s="73"/>
      <c r="VWR44" s="73"/>
      <c r="VWS44" s="73"/>
      <c r="VWT44" s="73"/>
      <c r="VWU44" s="73"/>
      <c r="VWV44" s="73"/>
      <c r="VWW44" s="73"/>
      <c r="VWX44" s="73"/>
      <c r="VWY44" s="73"/>
      <c r="VWZ44" s="74"/>
      <c r="VXA44" s="73"/>
      <c r="VXB44" s="73"/>
      <c r="VXC44" s="73"/>
      <c r="VXD44" s="73"/>
      <c r="VXE44" s="73"/>
      <c r="VXF44" s="73"/>
      <c r="VXG44" s="73"/>
      <c r="VXH44" s="73"/>
      <c r="VXI44" s="73"/>
      <c r="VXJ44" s="73"/>
      <c r="VXK44" s="73"/>
      <c r="VXL44" s="73"/>
      <c r="VXM44" s="73"/>
      <c r="VXN44" s="73"/>
      <c r="VXO44" s="73"/>
      <c r="VXP44" s="73"/>
      <c r="VXQ44" s="73"/>
      <c r="VXR44" s="73"/>
      <c r="VXS44" s="73"/>
      <c r="VXT44" s="73"/>
      <c r="VXU44" s="73"/>
      <c r="VXV44" s="73"/>
      <c r="VXW44" s="73"/>
      <c r="VXX44" s="73"/>
      <c r="VXY44" s="73"/>
      <c r="VXZ44" s="74"/>
      <c r="VYA44" s="73"/>
      <c r="VYB44" s="73"/>
      <c r="VYC44" s="73"/>
      <c r="VYD44" s="73"/>
      <c r="VYE44" s="73"/>
      <c r="VYF44" s="73"/>
      <c r="VYG44" s="73"/>
      <c r="VYH44" s="73"/>
      <c r="VYI44" s="73"/>
      <c r="VYJ44" s="73"/>
      <c r="VYK44" s="73"/>
      <c r="VYL44" s="73"/>
      <c r="VYM44" s="73"/>
      <c r="VYN44" s="73"/>
      <c r="VYO44" s="73"/>
      <c r="VYP44" s="73"/>
      <c r="VYQ44" s="73"/>
      <c r="VYR44" s="73"/>
      <c r="VYS44" s="73"/>
      <c r="VYT44" s="73"/>
      <c r="VYU44" s="73"/>
      <c r="VYV44" s="73"/>
      <c r="VYW44" s="73"/>
      <c r="VYX44" s="73"/>
      <c r="VYY44" s="73"/>
      <c r="VYZ44" s="74"/>
      <c r="VZA44" s="73"/>
      <c r="VZB44" s="73"/>
      <c r="VZC44" s="73"/>
      <c r="VZD44" s="73"/>
      <c r="VZE44" s="73"/>
      <c r="VZF44" s="73"/>
      <c r="VZG44" s="73"/>
      <c r="VZH44" s="73"/>
      <c r="VZI44" s="73"/>
      <c r="VZJ44" s="73"/>
      <c r="VZK44" s="73"/>
      <c r="VZL44" s="73"/>
      <c r="VZM44" s="73"/>
      <c r="VZN44" s="73"/>
      <c r="VZO44" s="73"/>
      <c r="VZP44" s="73"/>
      <c r="VZQ44" s="73"/>
      <c r="VZR44" s="73"/>
      <c r="VZS44" s="73"/>
      <c r="VZT44" s="73"/>
      <c r="VZU44" s="73"/>
      <c r="VZV44" s="73"/>
      <c r="VZW44" s="73"/>
      <c r="VZX44" s="73"/>
      <c r="VZY44" s="73"/>
      <c r="VZZ44" s="74"/>
      <c r="WAA44" s="73"/>
      <c r="WAB44" s="73"/>
      <c r="WAC44" s="73"/>
      <c r="WAD44" s="73"/>
      <c r="WAE44" s="73"/>
      <c r="WAF44" s="73"/>
      <c r="WAG44" s="73"/>
      <c r="WAH44" s="73"/>
      <c r="WAI44" s="73"/>
      <c r="WAJ44" s="73"/>
      <c r="WAK44" s="73"/>
      <c r="WAL44" s="73"/>
      <c r="WAM44" s="73"/>
      <c r="WAN44" s="73"/>
      <c r="WAO44" s="73"/>
      <c r="WAP44" s="73"/>
      <c r="WAQ44" s="73"/>
      <c r="WAR44" s="73"/>
      <c r="WAS44" s="73"/>
      <c r="WAT44" s="73"/>
      <c r="WAU44" s="73"/>
      <c r="WAV44" s="73"/>
      <c r="WAW44" s="73"/>
      <c r="WAX44" s="73"/>
      <c r="WAY44" s="73"/>
      <c r="WAZ44" s="74"/>
      <c r="WBA44" s="73"/>
      <c r="WBB44" s="73"/>
      <c r="WBC44" s="73"/>
      <c r="WBD44" s="73"/>
      <c r="WBE44" s="73"/>
      <c r="WBF44" s="73"/>
      <c r="WBG44" s="73"/>
      <c r="WBH44" s="73"/>
      <c r="WBI44" s="73"/>
      <c r="WBJ44" s="73"/>
      <c r="WBK44" s="73"/>
      <c r="WBL44" s="73"/>
      <c r="WBM44" s="73"/>
      <c r="WBN44" s="73"/>
      <c r="WBO44" s="73"/>
      <c r="WBP44" s="73"/>
      <c r="WBQ44" s="73"/>
      <c r="WBR44" s="73"/>
      <c r="WBS44" s="73"/>
      <c r="WBT44" s="73"/>
      <c r="WBU44" s="73"/>
      <c r="WBV44" s="73"/>
      <c r="WBW44" s="73"/>
      <c r="WBX44" s="73"/>
      <c r="WBY44" s="73"/>
      <c r="WBZ44" s="74"/>
      <c r="WCA44" s="73"/>
      <c r="WCB44" s="73"/>
      <c r="WCC44" s="73"/>
      <c r="WCD44" s="73"/>
      <c r="WCE44" s="73"/>
      <c r="WCF44" s="73"/>
      <c r="WCG44" s="73"/>
      <c r="WCH44" s="73"/>
      <c r="WCI44" s="73"/>
      <c r="WCJ44" s="73"/>
      <c r="WCK44" s="73"/>
      <c r="WCL44" s="73"/>
      <c r="WCM44" s="73"/>
      <c r="WCN44" s="73"/>
      <c r="WCO44" s="73"/>
      <c r="WCP44" s="73"/>
      <c r="WCQ44" s="73"/>
      <c r="WCR44" s="73"/>
      <c r="WCS44" s="73"/>
      <c r="WCT44" s="73"/>
      <c r="WCU44" s="73"/>
      <c r="WCV44" s="73"/>
      <c r="WCW44" s="73"/>
      <c r="WCX44" s="73"/>
      <c r="WCY44" s="73"/>
      <c r="WCZ44" s="74"/>
      <c r="WDA44" s="73"/>
      <c r="WDB44" s="73"/>
      <c r="WDC44" s="73"/>
      <c r="WDD44" s="73"/>
      <c r="WDE44" s="73"/>
      <c r="WDF44" s="73"/>
      <c r="WDG44" s="73"/>
      <c r="WDH44" s="73"/>
      <c r="WDI44" s="73"/>
      <c r="WDJ44" s="73"/>
      <c r="WDK44" s="73"/>
      <c r="WDL44" s="73"/>
      <c r="WDM44" s="73"/>
      <c r="WDN44" s="73"/>
      <c r="WDO44" s="73"/>
      <c r="WDP44" s="73"/>
      <c r="WDQ44" s="73"/>
      <c r="WDR44" s="73"/>
      <c r="WDS44" s="73"/>
      <c r="WDT44" s="73"/>
      <c r="WDU44" s="73"/>
      <c r="WDV44" s="73"/>
      <c r="WDW44" s="73"/>
      <c r="WDX44" s="73"/>
      <c r="WDY44" s="73"/>
      <c r="WDZ44" s="74"/>
      <c r="WEA44" s="73"/>
      <c r="WEB44" s="73"/>
      <c r="WEC44" s="73"/>
      <c r="WED44" s="73"/>
      <c r="WEE44" s="73"/>
      <c r="WEF44" s="73"/>
      <c r="WEG44" s="73"/>
      <c r="WEH44" s="73"/>
      <c r="WEI44" s="73"/>
      <c r="WEJ44" s="73"/>
      <c r="WEK44" s="73"/>
      <c r="WEL44" s="73"/>
      <c r="WEM44" s="73"/>
      <c r="WEN44" s="73"/>
      <c r="WEO44" s="73"/>
      <c r="WEP44" s="73"/>
      <c r="WEQ44" s="73"/>
      <c r="WER44" s="73"/>
      <c r="WES44" s="73"/>
      <c r="WET44" s="73"/>
      <c r="WEU44" s="73"/>
      <c r="WEV44" s="73"/>
      <c r="WEW44" s="73"/>
      <c r="WEX44" s="73"/>
      <c r="WEY44" s="73"/>
      <c r="WEZ44" s="74"/>
      <c r="WFA44" s="73"/>
      <c r="WFB44" s="73"/>
      <c r="WFC44" s="73"/>
      <c r="WFD44" s="73"/>
      <c r="WFE44" s="73"/>
      <c r="WFF44" s="73"/>
      <c r="WFG44" s="73"/>
      <c r="WFH44" s="73"/>
      <c r="WFI44" s="73"/>
      <c r="WFJ44" s="73"/>
      <c r="WFK44" s="73"/>
      <c r="WFL44" s="73"/>
      <c r="WFM44" s="73"/>
      <c r="WFN44" s="73"/>
      <c r="WFO44" s="73"/>
      <c r="WFP44" s="73"/>
      <c r="WFQ44" s="73"/>
      <c r="WFR44" s="73"/>
      <c r="WFS44" s="73"/>
      <c r="WFT44" s="73"/>
      <c r="WFU44" s="73"/>
      <c r="WFV44" s="73"/>
      <c r="WFW44" s="73"/>
      <c r="WFX44" s="73"/>
      <c r="WFY44" s="73"/>
      <c r="WFZ44" s="74"/>
      <c r="WGA44" s="73"/>
      <c r="WGB44" s="73"/>
      <c r="WGC44" s="73"/>
      <c r="WGD44" s="73"/>
      <c r="WGE44" s="73"/>
      <c r="WGF44" s="73"/>
      <c r="WGG44" s="73"/>
      <c r="WGH44" s="73"/>
      <c r="WGI44" s="73"/>
      <c r="WGJ44" s="73"/>
      <c r="WGK44" s="73"/>
      <c r="WGL44" s="73"/>
      <c r="WGM44" s="73"/>
      <c r="WGN44" s="73"/>
      <c r="WGO44" s="73"/>
      <c r="WGP44" s="73"/>
      <c r="WGQ44" s="73"/>
      <c r="WGR44" s="73"/>
      <c r="WGS44" s="73"/>
      <c r="WGT44" s="73"/>
      <c r="WGU44" s="73"/>
      <c r="WGV44" s="73"/>
      <c r="WGW44" s="73"/>
      <c r="WGX44" s="73"/>
      <c r="WGY44" s="73"/>
      <c r="WGZ44" s="74"/>
      <c r="WHA44" s="73"/>
      <c r="WHB44" s="73"/>
      <c r="WHC44" s="73"/>
      <c r="WHD44" s="73"/>
      <c r="WHE44" s="73"/>
      <c r="WHF44" s="73"/>
      <c r="WHG44" s="73"/>
      <c r="WHH44" s="73"/>
      <c r="WHI44" s="73"/>
      <c r="WHJ44" s="73"/>
      <c r="WHK44" s="73"/>
      <c r="WHL44" s="73"/>
      <c r="WHM44" s="73"/>
      <c r="WHN44" s="73"/>
      <c r="WHO44" s="73"/>
      <c r="WHP44" s="73"/>
      <c r="WHQ44" s="73"/>
      <c r="WHR44" s="73"/>
      <c r="WHS44" s="73"/>
      <c r="WHT44" s="73"/>
      <c r="WHU44" s="73"/>
      <c r="WHV44" s="73"/>
      <c r="WHW44" s="73"/>
      <c r="WHX44" s="73"/>
      <c r="WHY44" s="73"/>
      <c r="WHZ44" s="74"/>
      <c r="WIA44" s="73"/>
      <c r="WIB44" s="73"/>
      <c r="WIC44" s="73"/>
      <c r="WID44" s="73"/>
      <c r="WIE44" s="73"/>
      <c r="WIF44" s="73"/>
      <c r="WIG44" s="73"/>
      <c r="WIH44" s="73"/>
      <c r="WII44" s="73"/>
      <c r="WIJ44" s="73"/>
      <c r="WIK44" s="73"/>
      <c r="WIL44" s="73"/>
      <c r="WIM44" s="73"/>
      <c r="WIN44" s="73"/>
      <c r="WIO44" s="73"/>
      <c r="WIP44" s="73"/>
      <c r="WIQ44" s="73"/>
      <c r="WIR44" s="73"/>
      <c r="WIS44" s="73"/>
      <c r="WIT44" s="73"/>
      <c r="WIU44" s="73"/>
      <c r="WIV44" s="73"/>
      <c r="WIW44" s="73"/>
      <c r="WIX44" s="73"/>
      <c r="WIY44" s="73"/>
      <c r="WIZ44" s="74"/>
      <c r="WJA44" s="73"/>
      <c r="WJB44" s="73"/>
      <c r="WJC44" s="73"/>
      <c r="WJD44" s="73"/>
      <c r="WJE44" s="73"/>
      <c r="WJF44" s="73"/>
      <c r="WJG44" s="73"/>
      <c r="WJH44" s="73"/>
      <c r="WJI44" s="73"/>
      <c r="WJJ44" s="73"/>
      <c r="WJK44" s="73"/>
      <c r="WJL44" s="73"/>
      <c r="WJM44" s="73"/>
      <c r="WJN44" s="73"/>
      <c r="WJO44" s="73"/>
      <c r="WJP44" s="73"/>
      <c r="WJQ44" s="73"/>
      <c r="WJR44" s="73"/>
      <c r="WJS44" s="73"/>
      <c r="WJT44" s="73"/>
      <c r="WJU44" s="73"/>
      <c r="WJV44" s="73"/>
      <c r="WJW44" s="73"/>
      <c r="WJX44" s="73"/>
      <c r="WJY44" s="73"/>
      <c r="WJZ44" s="74"/>
      <c r="WKA44" s="73"/>
      <c r="WKB44" s="73"/>
      <c r="WKC44" s="73"/>
      <c r="WKD44" s="73"/>
      <c r="WKE44" s="73"/>
      <c r="WKF44" s="73"/>
      <c r="WKG44" s="73"/>
      <c r="WKH44" s="73"/>
      <c r="WKI44" s="73"/>
      <c r="WKJ44" s="73"/>
      <c r="WKK44" s="73"/>
      <c r="WKL44" s="73"/>
      <c r="WKM44" s="73"/>
      <c r="WKN44" s="73"/>
      <c r="WKO44" s="73"/>
      <c r="WKP44" s="73"/>
      <c r="WKQ44" s="73"/>
      <c r="WKR44" s="73"/>
      <c r="WKS44" s="73"/>
      <c r="WKT44" s="73"/>
      <c r="WKU44" s="73"/>
      <c r="WKV44" s="73"/>
      <c r="WKW44" s="73"/>
      <c r="WKX44" s="73"/>
      <c r="WKY44" s="73"/>
      <c r="WKZ44" s="74"/>
      <c r="WLA44" s="73"/>
      <c r="WLB44" s="73"/>
      <c r="WLC44" s="73"/>
      <c r="WLD44" s="73"/>
      <c r="WLE44" s="73"/>
      <c r="WLF44" s="73"/>
      <c r="WLG44" s="73"/>
      <c r="WLH44" s="73"/>
      <c r="WLI44" s="73"/>
      <c r="WLJ44" s="73"/>
      <c r="WLK44" s="73"/>
      <c r="WLL44" s="73"/>
      <c r="WLM44" s="73"/>
      <c r="WLN44" s="73"/>
      <c r="WLO44" s="73"/>
      <c r="WLP44" s="73"/>
      <c r="WLQ44" s="73"/>
      <c r="WLR44" s="73"/>
      <c r="WLS44" s="73"/>
      <c r="WLT44" s="73"/>
      <c r="WLU44" s="73"/>
      <c r="WLV44" s="73"/>
      <c r="WLW44" s="73"/>
      <c r="WLX44" s="73"/>
      <c r="WLY44" s="73"/>
      <c r="WLZ44" s="74"/>
      <c r="WMA44" s="73"/>
      <c r="WMB44" s="73"/>
      <c r="WMC44" s="73"/>
      <c r="WMD44" s="73"/>
      <c r="WME44" s="73"/>
      <c r="WMF44" s="73"/>
      <c r="WMG44" s="73"/>
      <c r="WMH44" s="73"/>
      <c r="WMI44" s="73"/>
      <c r="WMJ44" s="73"/>
      <c r="WMK44" s="73"/>
      <c r="WML44" s="73"/>
      <c r="WMM44" s="73"/>
      <c r="WMN44" s="73"/>
      <c r="WMO44" s="73"/>
      <c r="WMP44" s="73"/>
      <c r="WMQ44" s="73"/>
      <c r="WMR44" s="73"/>
      <c r="WMS44" s="73"/>
      <c r="WMT44" s="73"/>
      <c r="WMU44" s="73"/>
      <c r="WMV44" s="73"/>
      <c r="WMW44" s="73"/>
      <c r="WMX44" s="73"/>
      <c r="WMY44" s="73"/>
      <c r="WMZ44" s="74"/>
      <c r="WNA44" s="73"/>
      <c r="WNB44" s="73"/>
      <c r="WNC44" s="73"/>
      <c r="WND44" s="73"/>
      <c r="WNE44" s="73"/>
      <c r="WNF44" s="73"/>
      <c r="WNG44" s="73"/>
      <c r="WNH44" s="73"/>
      <c r="WNI44" s="73"/>
      <c r="WNJ44" s="73"/>
      <c r="WNK44" s="73"/>
      <c r="WNL44" s="73"/>
      <c r="WNM44" s="73"/>
      <c r="WNN44" s="73"/>
      <c r="WNO44" s="73"/>
      <c r="WNP44" s="73"/>
      <c r="WNQ44" s="73"/>
      <c r="WNR44" s="73"/>
      <c r="WNS44" s="73"/>
      <c r="WNT44" s="73"/>
      <c r="WNU44" s="73"/>
      <c r="WNV44" s="73"/>
      <c r="WNW44" s="73"/>
      <c r="WNX44" s="73"/>
      <c r="WNY44" s="73"/>
      <c r="WNZ44" s="74"/>
      <c r="WOA44" s="73"/>
      <c r="WOB44" s="73"/>
      <c r="WOC44" s="73"/>
      <c r="WOD44" s="73"/>
      <c r="WOE44" s="73"/>
      <c r="WOF44" s="73"/>
      <c r="WOG44" s="73"/>
      <c r="WOH44" s="73"/>
      <c r="WOI44" s="73"/>
      <c r="WOJ44" s="73"/>
      <c r="WOK44" s="73"/>
      <c r="WOL44" s="73"/>
      <c r="WOM44" s="73"/>
      <c r="WON44" s="73"/>
      <c r="WOO44" s="73"/>
      <c r="WOP44" s="73"/>
      <c r="WOQ44" s="73"/>
      <c r="WOR44" s="73"/>
      <c r="WOS44" s="73"/>
      <c r="WOT44" s="73"/>
      <c r="WOU44" s="73"/>
      <c r="WOV44" s="73"/>
      <c r="WOW44" s="73"/>
      <c r="WOX44" s="73"/>
      <c r="WOY44" s="73"/>
      <c r="WOZ44" s="74"/>
      <c r="WPA44" s="73"/>
      <c r="WPB44" s="73"/>
      <c r="WPC44" s="73"/>
      <c r="WPD44" s="73"/>
      <c r="WPE44" s="73"/>
      <c r="WPF44" s="73"/>
      <c r="WPG44" s="73"/>
      <c r="WPH44" s="73"/>
      <c r="WPI44" s="73"/>
      <c r="WPJ44" s="73"/>
      <c r="WPK44" s="73"/>
      <c r="WPL44" s="73"/>
      <c r="WPM44" s="73"/>
      <c r="WPN44" s="73"/>
      <c r="WPO44" s="73"/>
      <c r="WPP44" s="73"/>
      <c r="WPQ44" s="73"/>
      <c r="WPR44" s="73"/>
      <c r="WPS44" s="73"/>
      <c r="WPT44" s="73"/>
      <c r="WPU44" s="73"/>
      <c r="WPV44" s="73"/>
      <c r="WPW44" s="73"/>
      <c r="WPX44" s="73"/>
      <c r="WPY44" s="73"/>
      <c r="WPZ44" s="74"/>
      <c r="WQA44" s="73"/>
      <c r="WQB44" s="73"/>
      <c r="WQC44" s="73"/>
      <c r="WQD44" s="73"/>
      <c r="WQE44" s="73"/>
      <c r="WQF44" s="73"/>
      <c r="WQG44" s="73"/>
      <c r="WQH44" s="73"/>
      <c r="WQI44" s="73"/>
      <c r="WQJ44" s="73"/>
      <c r="WQK44" s="73"/>
      <c r="WQL44" s="73"/>
      <c r="WQM44" s="73"/>
      <c r="WQN44" s="73"/>
      <c r="WQO44" s="73"/>
      <c r="WQP44" s="73"/>
      <c r="WQQ44" s="73"/>
      <c r="WQR44" s="73"/>
      <c r="WQS44" s="73"/>
      <c r="WQT44" s="73"/>
      <c r="WQU44" s="73"/>
      <c r="WQV44" s="73"/>
      <c r="WQW44" s="73"/>
      <c r="WQX44" s="73"/>
      <c r="WQY44" s="73"/>
      <c r="WQZ44" s="74"/>
      <c r="WRA44" s="73"/>
      <c r="WRB44" s="73"/>
      <c r="WRC44" s="73"/>
      <c r="WRD44" s="73"/>
      <c r="WRE44" s="73"/>
      <c r="WRF44" s="73"/>
      <c r="WRG44" s="73"/>
      <c r="WRH44" s="73"/>
      <c r="WRI44" s="73"/>
      <c r="WRJ44" s="73"/>
      <c r="WRK44" s="73"/>
      <c r="WRL44" s="73"/>
      <c r="WRM44" s="73"/>
      <c r="WRN44" s="73"/>
      <c r="WRO44" s="73"/>
      <c r="WRP44" s="73"/>
      <c r="WRQ44" s="73"/>
      <c r="WRR44" s="73"/>
      <c r="WRS44" s="73"/>
      <c r="WRT44" s="73"/>
      <c r="WRU44" s="73"/>
      <c r="WRV44" s="73"/>
      <c r="WRW44" s="73"/>
      <c r="WRX44" s="73"/>
      <c r="WRY44" s="73"/>
      <c r="WRZ44" s="74"/>
      <c r="WSA44" s="73"/>
      <c r="WSB44" s="73"/>
      <c r="WSC44" s="73"/>
      <c r="WSD44" s="73"/>
      <c r="WSE44" s="73"/>
      <c r="WSF44" s="73"/>
      <c r="WSG44" s="73"/>
      <c r="WSH44" s="73"/>
      <c r="WSI44" s="73"/>
      <c r="WSJ44" s="73"/>
      <c r="WSK44" s="73"/>
      <c r="WSL44" s="73"/>
      <c r="WSM44" s="73"/>
      <c r="WSN44" s="73"/>
      <c r="WSO44" s="73"/>
      <c r="WSP44" s="73"/>
      <c r="WSQ44" s="73"/>
      <c r="WSR44" s="73"/>
      <c r="WSS44" s="73"/>
      <c r="WST44" s="73"/>
      <c r="WSU44" s="73"/>
      <c r="WSV44" s="73"/>
      <c r="WSW44" s="73"/>
      <c r="WSX44" s="73"/>
      <c r="WSY44" s="73"/>
      <c r="WSZ44" s="74"/>
      <c r="WTA44" s="73"/>
      <c r="WTB44" s="73"/>
      <c r="WTC44" s="73"/>
      <c r="WTD44" s="73"/>
      <c r="WTE44" s="73"/>
      <c r="WTF44" s="73"/>
      <c r="WTG44" s="73"/>
      <c r="WTH44" s="73"/>
      <c r="WTI44" s="73"/>
      <c r="WTJ44" s="73"/>
      <c r="WTK44" s="73"/>
      <c r="WTL44" s="73"/>
      <c r="WTM44" s="73"/>
      <c r="WTN44" s="73"/>
      <c r="WTO44" s="73"/>
      <c r="WTP44" s="73"/>
      <c r="WTQ44" s="73"/>
      <c r="WTR44" s="73"/>
      <c r="WTS44" s="73"/>
      <c r="WTT44" s="73"/>
      <c r="WTU44" s="73"/>
      <c r="WTV44" s="73"/>
      <c r="WTW44" s="73"/>
      <c r="WTX44" s="73"/>
      <c r="WTY44" s="73"/>
      <c r="WTZ44" s="74"/>
      <c r="WUA44" s="73"/>
      <c r="WUB44" s="73"/>
      <c r="WUC44" s="73"/>
      <c r="WUD44" s="73"/>
      <c r="WUE44" s="73"/>
      <c r="WUF44" s="73"/>
      <c r="WUG44" s="73"/>
      <c r="WUH44" s="73"/>
      <c r="WUI44" s="73"/>
      <c r="WUJ44" s="73"/>
      <c r="WUK44" s="73"/>
      <c r="WUL44" s="73"/>
      <c r="WUM44" s="73"/>
      <c r="WUN44" s="73"/>
      <c r="WUO44" s="73"/>
      <c r="WUP44" s="73"/>
      <c r="WUQ44" s="73"/>
      <c r="WUR44" s="73"/>
      <c r="WUS44" s="73"/>
      <c r="WUT44" s="73"/>
      <c r="WUU44" s="73"/>
      <c r="WUV44" s="73"/>
      <c r="WUW44" s="73"/>
      <c r="WUX44" s="73"/>
      <c r="WUY44" s="73"/>
      <c r="WUZ44" s="74"/>
      <c r="WVA44" s="73"/>
      <c r="WVB44" s="73"/>
      <c r="WVC44" s="73"/>
      <c r="WVD44" s="73"/>
      <c r="WVE44" s="73"/>
      <c r="WVF44" s="73"/>
      <c r="WVG44" s="73"/>
      <c r="WVH44" s="73"/>
      <c r="WVI44" s="73"/>
      <c r="WVJ44" s="73"/>
      <c r="WVK44" s="73"/>
      <c r="WVL44" s="73"/>
      <c r="WVM44" s="73"/>
      <c r="WVN44" s="73"/>
      <c r="WVO44" s="73"/>
      <c r="WVP44" s="73"/>
      <c r="WVQ44" s="73"/>
      <c r="WVR44" s="73"/>
      <c r="WVS44" s="73"/>
      <c r="WVT44" s="73"/>
      <c r="WVU44" s="73"/>
      <c r="WVV44" s="73"/>
      <c r="WVW44" s="73"/>
      <c r="WVX44" s="73"/>
      <c r="WVY44" s="73"/>
      <c r="WVZ44" s="74"/>
      <c r="WWA44" s="73"/>
      <c r="WWB44" s="73"/>
      <c r="WWC44" s="73"/>
      <c r="WWD44" s="73"/>
      <c r="WWE44" s="73"/>
      <c r="WWF44" s="73"/>
      <c r="WWG44" s="73"/>
      <c r="WWH44" s="73"/>
      <c r="WWI44" s="73"/>
      <c r="WWJ44" s="73"/>
      <c r="WWK44" s="73"/>
      <c r="WWL44" s="73"/>
      <c r="WWM44" s="73"/>
      <c r="WWN44" s="73"/>
      <c r="WWO44" s="73"/>
      <c r="WWP44" s="73"/>
      <c r="WWQ44" s="73"/>
      <c r="WWR44" s="73"/>
      <c r="WWS44" s="73"/>
      <c r="WWT44" s="73"/>
      <c r="WWU44" s="73"/>
      <c r="WWV44" s="73"/>
      <c r="WWW44" s="73"/>
      <c r="WWX44" s="73"/>
      <c r="WWY44" s="73"/>
      <c r="WWZ44" s="74"/>
      <c r="WXA44" s="73"/>
      <c r="WXB44" s="73"/>
      <c r="WXC44" s="73"/>
      <c r="WXD44" s="73"/>
      <c r="WXE44" s="73"/>
      <c r="WXF44" s="73"/>
      <c r="WXG44" s="73"/>
      <c r="WXH44" s="73"/>
      <c r="WXI44" s="73"/>
      <c r="WXJ44" s="73"/>
      <c r="WXK44" s="73"/>
      <c r="WXL44" s="73"/>
      <c r="WXM44" s="73"/>
      <c r="WXN44" s="73"/>
      <c r="WXO44" s="73"/>
      <c r="WXP44" s="73"/>
      <c r="WXQ44" s="73"/>
      <c r="WXR44" s="73"/>
      <c r="WXS44" s="73"/>
      <c r="WXT44" s="73"/>
      <c r="WXU44" s="73"/>
      <c r="WXV44" s="73"/>
      <c r="WXW44" s="73"/>
      <c r="WXX44" s="73"/>
      <c r="WXY44" s="73"/>
      <c r="WXZ44" s="74"/>
      <c r="WYA44" s="73"/>
      <c r="WYB44" s="73"/>
      <c r="WYC44" s="73"/>
      <c r="WYD44" s="73"/>
      <c r="WYE44" s="73"/>
      <c r="WYF44" s="73"/>
      <c r="WYG44" s="73"/>
      <c r="WYH44" s="73"/>
      <c r="WYI44" s="73"/>
      <c r="WYJ44" s="73"/>
      <c r="WYK44" s="73"/>
      <c r="WYL44" s="73"/>
      <c r="WYM44" s="73"/>
      <c r="WYN44" s="73"/>
      <c r="WYO44" s="73"/>
      <c r="WYP44" s="73"/>
      <c r="WYQ44" s="73"/>
      <c r="WYR44" s="73"/>
      <c r="WYS44" s="73"/>
      <c r="WYT44" s="73"/>
      <c r="WYU44" s="73"/>
      <c r="WYV44" s="73"/>
      <c r="WYW44" s="73"/>
      <c r="WYX44" s="73"/>
      <c r="WYY44" s="73"/>
      <c r="WYZ44" s="74"/>
      <c r="WZA44" s="73"/>
      <c r="WZB44" s="73"/>
      <c r="WZC44" s="73"/>
      <c r="WZD44" s="73"/>
      <c r="WZE44" s="73"/>
      <c r="WZF44" s="73"/>
      <c r="WZG44" s="73"/>
      <c r="WZH44" s="73"/>
      <c r="WZI44" s="73"/>
      <c r="WZJ44" s="73"/>
      <c r="WZK44" s="73"/>
      <c r="WZL44" s="73"/>
      <c r="WZM44" s="73"/>
      <c r="WZN44" s="73"/>
      <c r="WZO44" s="73"/>
      <c r="WZP44" s="73"/>
      <c r="WZQ44" s="73"/>
      <c r="WZR44" s="73"/>
      <c r="WZS44" s="73"/>
      <c r="WZT44" s="73"/>
      <c r="WZU44" s="73"/>
      <c r="WZV44" s="73"/>
      <c r="WZW44" s="73"/>
      <c r="WZX44" s="73"/>
      <c r="WZY44" s="73"/>
      <c r="WZZ44" s="74"/>
      <c r="XAA44" s="73"/>
      <c r="XAB44" s="73"/>
      <c r="XAC44" s="73"/>
      <c r="XAD44" s="73"/>
      <c r="XAE44" s="73"/>
      <c r="XAF44" s="73"/>
      <c r="XAG44" s="73"/>
      <c r="XAH44" s="73"/>
      <c r="XAI44" s="73"/>
      <c r="XAJ44" s="73"/>
      <c r="XAK44" s="73"/>
      <c r="XAL44" s="73"/>
      <c r="XAM44" s="73"/>
      <c r="XAN44" s="73"/>
      <c r="XAO44" s="73"/>
      <c r="XAP44" s="73"/>
      <c r="XAQ44" s="73"/>
      <c r="XAR44" s="73"/>
      <c r="XAS44" s="73"/>
      <c r="XAT44" s="73"/>
      <c r="XAU44" s="73"/>
      <c r="XAV44" s="73"/>
      <c r="XAW44" s="73"/>
      <c r="XAX44" s="73"/>
      <c r="XAY44" s="73"/>
      <c r="XAZ44" s="74"/>
      <c r="XBA44" s="73"/>
      <c r="XBB44" s="73"/>
      <c r="XBC44" s="73"/>
      <c r="XBD44" s="73"/>
      <c r="XBE44" s="73"/>
      <c r="XBF44" s="73"/>
      <c r="XBG44" s="73"/>
      <c r="XBH44" s="73"/>
      <c r="XBI44" s="73"/>
      <c r="XBJ44" s="73"/>
      <c r="XBK44" s="73"/>
      <c r="XBL44" s="73"/>
      <c r="XBM44" s="73"/>
      <c r="XBN44" s="73"/>
      <c r="XBO44" s="73"/>
      <c r="XBP44" s="73"/>
      <c r="XBQ44" s="73"/>
      <c r="XBR44" s="73"/>
      <c r="XBS44" s="73"/>
      <c r="XBT44" s="73"/>
      <c r="XBU44" s="73"/>
      <c r="XBV44" s="73"/>
      <c r="XBW44" s="73"/>
      <c r="XBX44" s="73"/>
      <c r="XBY44" s="73"/>
      <c r="XBZ44" s="74"/>
      <c r="XCA44" s="73"/>
      <c r="XCB44" s="73"/>
      <c r="XCC44" s="73"/>
      <c r="XCD44" s="73"/>
      <c r="XCE44" s="73"/>
      <c r="XCF44" s="73"/>
      <c r="XCG44" s="73"/>
      <c r="XCH44" s="73"/>
      <c r="XCI44" s="73"/>
      <c r="XCJ44" s="73"/>
      <c r="XCK44" s="73"/>
      <c r="XCL44" s="73"/>
      <c r="XCM44" s="73"/>
      <c r="XCN44" s="73"/>
      <c r="XCO44" s="73"/>
      <c r="XCP44" s="73"/>
      <c r="XCQ44" s="73"/>
      <c r="XCR44" s="73"/>
      <c r="XCS44" s="73"/>
      <c r="XCT44" s="73"/>
      <c r="XCU44" s="73"/>
      <c r="XCV44" s="73"/>
      <c r="XCW44" s="73"/>
      <c r="XCX44" s="73"/>
      <c r="XCY44" s="73"/>
      <c r="XCZ44" s="74"/>
      <c r="XDA44" s="73"/>
      <c r="XDB44" s="73"/>
      <c r="XDC44" s="73"/>
      <c r="XDD44" s="73"/>
      <c r="XDE44" s="73"/>
      <c r="XDF44" s="73"/>
      <c r="XDG44" s="73"/>
      <c r="XDH44" s="73"/>
      <c r="XDI44" s="73"/>
      <c r="XDJ44" s="73"/>
      <c r="XDK44" s="73"/>
      <c r="XDL44" s="73"/>
      <c r="XDM44" s="73"/>
      <c r="XDN44" s="73"/>
      <c r="XDO44" s="73"/>
      <c r="XDP44" s="73"/>
      <c r="XDQ44" s="73"/>
      <c r="XDR44" s="73"/>
      <c r="XDS44" s="73"/>
      <c r="XDT44" s="73"/>
      <c r="XDU44" s="73"/>
      <c r="XDV44" s="73"/>
      <c r="XDW44" s="73"/>
      <c r="XDX44" s="73"/>
      <c r="XDY44" s="73"/>
      <c r="XDZ44" s="74"/>
      <c r="XEA44" s="73"/>
      <c r="XEB44" s="73"/>
      <c r="XEC44" s="73"/>
      <c r="XED44" s="73"/>
      <c r="XEE44" s="73"/>
      <c r="XEF44" s="73"/>
      <c r="XEG44" s="73"/>
      <c r="XEH44" s="73"/>
      <c r="XEI44" s="73"/>
      <c r="XEJ44" s="73"/>
      <c r="XEK44" s="73"/>
      <c r="XEL44" s="73"/>
      <c r="XEM44" s="73"/>
      <c r="XEN44" s="73"/>
      <c r="XEO44" s="73"/>
      <c r="XEP44" s="73"/>
      <c r="XEQ44" s="73"/>
      <c r="XER44" s="73"/>
      <c r="XES44" s="73"/>
      <c r="XET44" s="73"/>
      <c r="XEU44" s="73"/>
      <c r="XEV44" s="73"/>
      <c r="XEW44" s="73"/>
      <c r="XEX44" s="73"/>
      <c r="XEY44" s="73"/>
      <c r="XEZ44" s="74"/>
      <c r="XFA44" s="73"/>
      <c r="XFB44" s="73"/>
      <c r="XFC44" s="73"/>
    </row>
    <row r="45" spans="1:16383" ht="15" customHeight="1" x14ac:dyDescent="0.2">
      <c r="A45" s="3" t="s">
        <v>43</v>
      </c>
      <c r="B45" s="69"/>
      <c r="C45" s="70"/>
      <c r="D45" s="70"/>
      <c r="E45" s="71"/>
      <c r="F45" s="72"/>
      <c r="G45" s="70"/>
      <c r="H45" s="70"/>
      <c r="I45" s="70"/>
      <c r="J45" s="172">
        <v>60</v>
      </c>
      <c r="K45" s="72"/>
      <c r="L45" s="70"/>
      <c r="M45" s="164">
        <f t="shared" si="0"/>
        <v>0</v>
      </c>
      <c r="N45" s="70"/>
      <c r="O45" s="70"/>
      <c r="P45" s="70"/>
      <c r="Q45" s="70"/>
      <c r="R45" s="70"/>
      <c r="S45" s="127">
        <f t="shared" ref="S45:S51" si="11">M45+N45+O45+P45+Q45+R45</f>
        <v>0</v>
      </c>
      <c r="T45" s="58">
        <f>S45*15%</f>
        <v>0</v>
      </c>
      <c r="U45" s="58">
        <f>S45+T45</f>
        <v>0</v>
      </c>
      <c r="V45" s="70"/>
      <c r="W45" s="70"/>
      <c r="X45" s="70"/>
      <c r="Y45" s="70"/>
      <c r="Z45" s="169"/>
      <c r="AA45" s="6">
        <f t="shared" ref="AA45:AA51" si="12">IFERROR(AB45/U45,0)</f>
        <v>0</v>
      </c>
      <c r="AB45" s="70"/>
      <c r="AC45" s="58">
        <f>U45+AB45</f>
        <v>0</v>
      </c>
      <c r="AD45" s="237"/>
      <c r="AE45" s="255">
        <f>U45+AB45+AD45</f>
        <v>0</v>
      </c>
    </row>
    <row r="46" spans="1:16383" ht="15" customHeight="1" x14ac:dyDescent="0.2">
      <c r="A46" s="2" t="s">
        <v>44</v>
      </c>
      <c r="B46" s="60"/>
      <c r="C46" s="60"/>
      <c r="D46" s="60"/>
      <c r="E46" s="60"/>
      <c r="F46" s="61"/>
      <c r="G46" s="60"/>
      <c r="H46" s="60"/>
      <c r="I46" s="60"/>
      <c r="J46" s="173">
        <v>60</v>
      </c>
      <c r="K46" s="61"/>
      <c r="L46" s="67"/>
      <c r="M46" s="164">
        <f t="shared" si="0"/>
        <v>0</v>
      </c>
      <c r="N46" s="70"/>
      <c r="O46" s="70"/>
      <c r="P46" s="70"/>
      <c r="Q46" s="70"/>
      <c r="R46" s="70"/>
      <c r="S46" s="127">
        <f t="shared" si="11"/>
        <v>0</v>
      </c>
      <c r="T46" s="57">
        <f t="shared" ref="T46:T51" si="13">S46*15%</f>
        <v>0</v>
      </c>
      <c r="U46" s="57">
        <f t="shared" ref="U46:U51" si="14">S46+T46</f>
        <v>0</v>
      </c>
      <c r="V46" s="67"/>
      <c r="W46" s="70"/>
      <c r="X46" s="70"/>
      <c r="Y46" s="70"/>
      <c r="Z46" s="169"/>
      <c r="AA46" s="38">
        <f t="shared" si="12"/>
        <v>0</v>
      </c>
      <c r="AB46" s="70"/>
      <c r="AC46" s="57">
        <f t="shared" ref="AC46:AC48" si="15">U46+AB46</f>
        <v>0</v>
      </c>
      <c r="AD46" s="238"/>
      <c r="AE46" s="255"/>
    </row>
    <row r="47" spans="1:16383" ht="15" customHeight="1" x14ac:dyDescent="0.2">
      <c r="A47" s="2" t="s">
        <v>9</v>
      </c>
      <c r="B47" s="62"/>
      <c r="C47" s="60"/>
      <c r="D47" s="60"/>
      <c r="E47" s="60"/>
      <c r="F47" s="61"/>
      <c r="G47" s="60"/>
      <c r="H47" s="60"/>
      <c r="I47" s="60"/>
      <c r="J47" s="173">
        <v>60</v>
      </c>
      <c r="K47" s="61"/>
      <c r="L47" s="67"/>
      <c r="M47" s="164">
        <f t="shared" si="0"/>
        <v>0</v>
      </c>
      <c r="N47" s="70"/>
      <c r="O47" s="70"/>
      <c r="P47" s="70"/>
      <c r="Q47" s="70"/>
      <c r="R47" s="70"/>
      <c r="S47" s="127">
        <f t="shared" si="11"/>
        <v>0</v>
      </c>
      <c r="T47" s="57">
        <f t="shared" si="13"/>
        <v>0</v>
      </c>
      <c r="U47" s="57">
        <f t="shared" si="14"/>
        <v>0</v>
      </c>
      <c r="V47" s="67"/>
      <c r="W47" s="70"/>
      <c r="X47" s="70"/>
      <c r="Y47" s="70"/>
      <c r="Z47" s="169"/>
      <c r="AA47" s="38">
        <f t="shared" si="12"/>
        <v>0</v>
      </c>
      <c r="AB47" s="70"/>
      <c r="AC47" s="57">
        <f t="shared" si="15"/>
        <v>0</v>
      </c>
      <c r="AD47" s="238"/>
      <c r="AE47" s="255"/>
    </row>
    <row r="48" spans="1:16383" ht="15" customHeight="1" x14ac:dyDescent="0.2">
      <c r="A48" s="2" t="s">
        <v>19</v>
      </c>
      <c r="B48" s="62"/>
      <c r="C48" s="60"/>
      <c r="D48" s="60"/>
      <c r="E48" s="60"/>
      <c r="F48" s="61"/>
      <c r="G48" s="60"/>
      <c r="H48" s="60"/>
      <c r="I48" s="60"/>
      <c r="J48" s="173">
        <v>60</v>
      </c>
      <c r="K48" s="61"/>
      <c r="L48" s="67"/>
      <c r="M48" s="164">
        <f t="shared" si="0"/>
        <v>0</v>
      </c>
      <c r="N48" s="70"/>
      <c r="O48" s="70"/>
      <c r="P48" s="70"/>
      <c r="Q48" s="70"/>
      <c r="R48" s="70"/>
      <c r="S48" s="127">
        <f t="shared" si="11"/>
        <v>0</v>
      </c>
      <c r="T48" s="57">
        <f t="shared" si="13"/>
        <v>0</v>
      </c>
      <c r="U48" s="57">
        <f t="shared" si="14"/>
        <v>0</v>
      </c>
      <c r="V48" s="67"/>
      <c r="W48" s="70"/>
      <c r="X48" s="70"/>
      <c r="Y48" s="70"/>
      <c r="Z48" s="169"/>
      <c r="AA48" s="38">
        <f t="shared" si="12"/>
        <v>0</v>
      </c>
      <c r="AB48" s="70"/>
      <c r="AC48" s="57">
        <f t="shared" si="15"/>
        <v>0</v>
      </c>
      <c r="AD48" s="238"/>
      <c r="AE48" s="255"/>
    </row>
    <row r="49" spans="1:16383" ht="15" customHeight="1" x14ac:dyDescent="0.2">
      <c r="A49" s="2" t="s">
        <v>13</v>
      </c>
      <c r="B49" s="62"/>
      <c r="C49" s="60"/>
      <c r="D49" s="60"/>
      <c r="E49" s="60"/>
      <c r="F49" s="61"/>
      <c r="G49" s="60"/>
      <c r="H49" s="60"/>
      <c r="I49" s="60"/>
      <c r="J49" s="173">
        <v>45</v>
      </c>
      <c r="K49" s="61"/>
      <c r="L49" s="67"/>
      <c r="M49" s="164">
        <f t="shared" si="0"/>
        <v>0</v>
      </c>
      <c r="N49" s="70"/>
      <c r="O49" s="70"/>
      <c r="P49" s="70"/>
      <c r="Q49" s="70"/>
      <c r="R49" s="70"/>
      <c r="S49" s="127">
        <f t="shared" si="11"/>
        <v>0</v>
      </c>
      <c r="T49" s="57">
        <f t="shared" si="13"/>
        <v>0</v>
      </c>
      <c r="U49" s="57">
        <f t="shared" si="14"/>
        <v>0</v>
      </c>
      <c r="V49" s="67"/>
      <c r="W49" s="70"/>
      <c r="X49" s="70"/>
      <c r="Y49" s="70"/>
      <c r="Z49" s="169"/>
      <c r="AA49" s="38">
        <f t="shared" si="12"/>
        <v>0</v>
      </c>
      <c r="AB49" s="70"/>
      <c r="AC49" s="57">
        <f>U49+AB49</f>
        <v>0</v>
      </c>
      <c r="AD49" s="238"/>
      <c r="AE49" s="255"/>
    </row>
    <row r="50" spans="1:16383" ht="15" customHeight="1" x14ac:dyDescent="0.2">
      <c r="A50" s="2" t="s">
        <v>14</v>
      </c>
      <c r="B50" s="62"/>
      <c r="C50" s="60"/>
      <c r="D50" s="60"/>
      <c r="E50" s="60"/>
      <c r="F50" s="61"/>
      <c r="G50" s="60"/>
      <c r="H50" s="60"/>
      <c r="I50" s="60"/>
      <c r="J50" s="173">
        <v>36</v>
      </c>
      <c r="K50" s="61"/>
      <c r="L50" s="67"/>
      <c r="M50" s="164">
        <f t="shared" si="0"/>
        <v>0</v>
      </c>
      <c r="N50" s="70"/>
      <c r="O50" s="70"/>
      <c r="P50" s="70"/>
      <c r="Q50" s="70"/>
      <c r="R50" s="70"/>
      <c r="S50" s="127">
        <f t="shared" si="11"/>
        <v>0</v>
      </c>
      <c r="T50" s="57">
        <f t="shared" si="13"/>
        <v>0</v>
      </c>
      <c r="U50" s="57">
        <f t="shared" si="14"/>
        <v>0</v>
      </c>
      <c r="V50" s="67"/>
      <c r="W50" s="70"/>
      <c r="X50" s="70"/>
      <c r="Y50" s="70"/>
      <c r="Z50" s="169"/>
      <c r="AA50" s="38">
        <f t="shared" si="12"/>
        <v>0</v>
      </c>
      <c r="AB50" s="70"/>
      <c r="AC50" s="57">
        <f t="shared" ref="AC50:AC51" si="16">U50+AB50</f>
        <v>0</v>
      </c>
      <c r="AD50" s="238"/>
      <c r="AE50" s="255"/>
    </row>
    <row r="51" spans="1:16383" s="8" customFormat="1" ht="12.75" customHeight="1" thickBot="1" x14ac:dyDescent="0.25">
      <c r="A51" s="2" t="s">
        <v>15</v>
      </c>
      <c r="B51" s="63"/>
      <c r="C51" s="60"/>
      <c r="D51" s="60"/>
      <c r="E51" s="60"/>
      <c r="F51" s="61"/>
      <c r="G51" s="60"/>
      <c r="H51" s="60"/>
      <c r="I51" s="60"/>
      <c r="J51" s="173">
        <v>18</v>
      </c>
      <c r="K51" s="61"/>
      <c r="L51" s="67"/>
      <c r="M51" s="164">
        <f t="shared" si="0"/>
        <v>0</v>
      </c>
      <c r="N51" s="70"/>
      <c r="O51" s="70"/>
      <c r="P51" s="70"/>
      <c r="Q51" s="70"/>
      <c r="R51" s="70"/>
      <c r="S51" s="127">
        <f t="shared" si="11"/>
        <v>0</v>
      </c>
      <c r="T51" s="57">
        <f t="shared" si="13"/>
        <v>0</v>
      </c>
      <c r="U51" s="57">
        <f t="shared" si="14"/>
        <v>0</v>
      </c>
      <c r="V51" s="67"/>
      <c r="W51" s="70"/>
      <c r="X51" s="70"/>
      <c r="Y51" s="70"/>
      <c r="Z51" s="169"/>
      <c r="AA51" s="38">
        <f t="shared" si="12"/>
        <v>0</v>
      </c>
      <c r="AB51" s="70"/>
      <c r="AC51" s="57">
        <f t="shared" si="16"/>
        <v>0</v>
      </c>
      <c r="AD51" s="238"/>
      <c r="AE51" s="255"/>
    </row>
    <row r="52" spans="1:16383" ht="28.5" customHeight="1" thickBot="1" x14ac:dyDescent="0.25">
      <c r="A52" s="116" t="s">
        <v>48</v>
      </c>
      <c r="B52" s="117"/>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8"/>
      <c r="AQ52" s="73"/>
      <c r="AR52" s="73"/>
      <c r="AS52" s="73"/>
      <c r="AT52" s="73"/>
      <c r="AU52" s="73"/>
      <c r="AV52" s="73"/>
      <c r="AW52" s="73"/>
      <c r="AX52" s="73"/>
      <c r="AY52" s="73"/>
      <c r="AZ52" s="74"/>
      <c r="BA52" s="73"/>
      <c r="BB52" s="73"/>
      <c r="BC52" s="73"/>
      <c r="BD52" s="73"/>
      <c r="BE52" s="73"/>
      <c r="BF52" s="73"/>
      <c r="BG52" s="73"/>
      <c r="BH52" s="73"/>
      <c r="BI52" s="73"/>
      <c r="BJ52" s="73"/>
      <c r="BK52" s="73"/>
      <c r="BL52" s="73"/>
      <c r="BM52" s="73"/>
      <c r="BN52" s="73"/>
      <c r="BO52" s="73"/>
      <c r="BP52" s="73"/>
      <c r="BQ52" s="73"/>
      <c r="BR52" s="73"/>
      <c r="BS52" s="73"/>
      <c r="BT52" s="73"/>
      <c r="BU52" s="73"/>
      <c r="BV52" s="73"/>
      <c r="BW52" s="73"/>
      <c r="BX52" s="73"/>
      <c r="BY52" s="73"/>
      <c r="BZ52" s="74"/>
      <c r="CA52" s="73"/>
      <c r="CB52" s="73"/>
      <c r="CC52" s="73"/>
      <c r="CD52" s="73"/>
      <c r="CE52" s="73"/>
      <c r="CF52" s="73"/>
      <c r="CG52" s="73"/>
      <c r="CH52" s="73"/>
      <c r="CI52" s="73"/>
      <c r="CJ52" s="73"/>
      <c r="CK52" s="73"/>
      <c r="CL52" s="73"/>
      <c r="CM52" s="73"/>
      <c r="CN52" s="73"/>
      <c r="CO52" s="73"/>
      <c r="CP52" s="73"/>
      <c r="CQ52" s="73"/>
      <c r="CR52" s="73"/>
      <c r="CS52" s="73"/>
      <c r="CT52" s="73"/>
      <c r="CU52" s="73"/>
      <c r="CV52" s="73"/>
      <c r="CW52" s="73"/>
      <c r="CX52" s="73"/>
      <c r="CY52" s="73"/>
      <c r="CZ52" s="74"/>
      <c r="DA52" s="73"/>
      <c r="DB52" s="73"/>
      <c r="DC52" s="73"/>
      <c r="DD52" s="73"/>
      <c r="DE52" s="73"/>
      <c r="DF52" s="73"/>
      <c r="DG52" s="73"/>
      <c r="DH52" s="73"/>
      <c r="DI52" s="73"/>
      <c r="DJ52" s="73"/>
      <c r="DK52" s="73"/>
      <c r="DL52" s="73"/>
      <c r="DM52" s="73"/>
      <c r="DN52" s="73"/>
      <c r="DO52" s="73"/>
      <c r="DP52" s="73"/>
      <c r="DQ52" s="73"/>
      <c r="DR52" s="73"/>
      <c r="DS52" s="73"/>
      <c r="DT52" s="73"/>
      <c r="DU52" s="73"/>
      <c r="DV52" s="73"/>
      <c r="DW52" s="73"/>
      <c r="DX52" s="73"/>
      <c r="DY52" s="73"/>
      <c r="DZ52" s="74"/>
      <c r="EA52" s="73"/>
      <c r="EB52" s="73"/>
      <c r="EC52" s="73"/>
      <c r="ED52" s="73"/>
      <c r="EE52" s="73"/>
      <c r="EF52" s="73"/>
      <c r="EG52" s="73"/>
      <c r="EH52" s="73"/>
      <c r="EI52" s="73"/>
      <c r="EJ52" s="73"/>
      <c r="EK52" s="73"/>
      <c r="EL52" s="73"/>
      <c r="EM52" s="73"/>
      <c r="EN52" s="73"/>
      <c r="EO52" s="73"/>
      <c r="EP52" s="73"/>
      <c r="EQ52" s="73"/>
      <c r="ER52" s="73"/>
      <c r="ES52" s="73"/>
      <c r="ET52" s="73"/>
      <c r="EU52" s="73"/>
      <c r="EV52" s="73"/>
      <c r="EW52" s="73"/>
      <c r="EX52" s="73"/>
      <c r="EY52" s="73"/>
      <c r="EZ52" s="74"/>
      <c r="FA52" s="73"/>
      <c r="FB52" s="73"/>
      <c r="FC52" s="73"/>
      <c r="FD52" s="73"/>
      <c r="FE52" s="73"/>
      <c r="FF52" s="73"/>
      <c r="FG52" s="73"/>
      <c r="FH52" s="73"/>
      <c r="FI52" s="73"/>
      <c r="FJ52" s="73"/>
      <c r="FK52" s="73"/>
      <c r="FL52" s="73"/>
      <c r="FM52" s="73"/>
      <c r="FN52" s="73"/>
      <c r="FO52" s="73"/>
      <c r="FP52" s="73"/>
      <c r="FQ52" s="73"/>
      <c r="FR52" s="73"/>
      <c r="FS52" s="73"/>
      <c r="FT52" s="73"/>
      <c r="FU52" s="73"/>
      <c r="FV52" s="73"/>
      <c r="FW52" s="73"/>
      <c r="FX52" s="73"/>
      <c r="FY52" s="73"/>
      <c r="FZ52" s="74"/>
      <c r="GA52" s="73"/>
      <c r="GB52" s="73"/>
      <c r="GC52" s="73"/>
      <c r="GD52" s="73"/>
      <c r="GE52" s="73"/>
      <c r="GF52" s="73"/>
      <c r="GG52" s="73"/>
      <c r="GH52" s="73"/>
      <c r="GI52" s="73"/>
      <c r="GJ52" s="73"/>
      <c r="GK52" s="73"/>
      <c r="GL52" s="73"/>
      <c r="GM52" s="73"/>
      <c r="GN52" s="73"/>
      <c r="GO52" s="73"/>
      <c r="GP52" s="73"/>
      <c r="GQ52" s="73"/>
      <c r="GR52" s="73"/>
      <c r="GS52" s="73"/>
      <c r="GT52" s="73"/>
      <c r="GU52" s="73"/>
      <c r="GV52" s="73"/>
      <c r="GW52" s="73"/>
      <c r="GX52" s="73"/>
      <c r="GY52" s="73"/>
      <c r="GZ52" s="74"/>
      <c r="HA52" s="73"/>
      <c r="HB52" s="73"/>
      <c r="HC52" s="73"/>
      <c r="HD52" s="73"/>
      <c r="HE52" s="73"/>
      <c r="HF52" s="73"/>
      <c r="HG52" s="73"/>
      <c r="HH52" s="73"/>
      <c r="HI52" s="73"/>
      <c r="HJ52" s="73"/>
      <c r="HK52" s="73"/>
      <c r="HL52" s="73"/>
      <c r="HM52" s="73"/>
      <c r="HN52" s="73"/>
      <c r="HO52" s="73"/>
      <c r="HP52" s="73"/>
      <c r="HQ52" s="73"/>
      <c r="HR52" s="73"/>
      <c r="HS52" s="73"/>
      <c r="HT52" s="73"/>
      <c r="HU52" s="73"/>
      <c r="HV52" s="73"/>
      <c r="HW52" s="73"/>
      <c r="HX52" s="73"/>
      <c r="HY52" s="73"/>
      <c r="HZ52" s="74"/>
      <c r="IA52" s="73"/>
      <c r="IB52" s="73"/>
      <c r="IC52" s="73"/>
      <c r="ID52" s="73"/>
      <c r="IE52" s="73"/>
      <c r="IF52" s="73"/>
      <c r="IG52" s="73"/>
      <c r="IH52" s="73"/>
      <c r="II52" s="73"/>
      <c r="IJ52" s="73"/>
      <c r="IK52" s="73"/>
      <c r="IL52" s="73"/>
      <c r="IM52" s="73"/>
      <c r="IN52" s="73"/>
      <c r="IO52" s="73"/>
      <c r="IP52" s="73"/>
      <c r="IQ52" s="73"/>
      <c r="IR52" s="73"/>
      <c r="IS52" s="73"/>
      <c r="IT52" s="73"/>
      <c r="IU52" s="73"/>
      <c r="IV52" s="73"/>
      <c r="IW52" s="73"/>
      <c r="IX52" s="73"/>
      <c r="IY52" s="73"/>
      <c r="IZ52" s="74"/>
      <c r="JA52" s="73"/>
      <c r="JB52" s="73"/>
      <c r="JC52" s="73"/>
      <c r="JD52" s="73"/>
      <c r="JE52" s="73"/>
      <c r="JF52" s="73"/>
      <c r="JG52" s="73"/>
      <c r="JH52" s="73"/>
      <c r="JI52" s="73"/>
      <c r="JJ52" s="73"/>
      <c r="JK52" s="73"/>
      <c r="JL52" s="73"/>
      <c r="JM52" s="73"/>
      <c r="JN52" s="73"/>
      <c r="JO52" s="73"/>
      <c r="JP52" s="73"/>
      <c r="JQ52" s="73"/>
      <c r="JR52" s="73"/>
      <c r="JS52" s="73"/>
      <c r="JT52" s="73"/>
      <c r="JU52" s="73"/>
      <c r="JV52" s="73"/>
      <c r="JW52" s="73"/>
      <c r="JX52" s="73"/>
      <c r="JY52" s="73"/>
      <c r="JZ52" s="74"/>
      <c r="KA52" s="73"/>
      <c r="KB52" s="73"/>
      <c r="KC52" s="73"/>
      <c r="KD52" s="73"/>
      <c r="KE52" s="73"/>
      <c r="KF52" s="73"/>
      <c r="KG52" s="73"/>
      <c r="KH52" s="73"/>
      <c r="KI52" s="73"/>
      <c r="KJ52" s="73"/>
      <c r="KK52" s="73"/>
      <c r="KL52" s="73"/>
      <c r="KM52" s="73"/>
      <c r="KN52" s="73"/>
      <c r="KO52" s="73"/>
      <c r="KP52" s="73"/>
      <c r="KQ52" s="73"/>
      <c r="KR52" s="73"/>
      <c r="KS52" s="73"/>
      <c r="KT52" s="73"/>
      <c r="KU52" s="73"/>
      <c r="KV52" s="73"/>
      <c r="KW52" s="73"/>
      <c r="KX52" s="73"/>
      <c r="KY52" s="73"/>
      <c r="KZ52" s="74"/>
      <c r="LA52" s="73"/>
      <c r="LB52" s="73"/>
      <c r="LC52" s="73"/>
      <c r="LD52" s="73"/>
      <c r="LE52" s="73"/>
      <c r="LF52" s="73"/>
      <c r="LG52" s="73"/>
      <c r="LH52" s="73"/>
      <c r="LI52" s="73"/>
      <c r="LJ52" s="73"/>
      <c r="LK52" s="73"/>
      <c r="LL52" s="73"/>
      <c r="LM52" s="73"/>
      <c r="LN52" s="73"/>
      <c r="LO52" s="73"/>
      <c r="LP52" s="73"/>
      <c r="LQ52" s="73"/>
      <c r="LR52" s="73"/>
      <c r="LS52" s="73"/>
      <c r="LT52" s="73"/>
      <c r="LU52" s="73"/>
      <c r="LV52" s="73"/>
      <c r="LW52" s="73"/>
      <c r="LX52" s="73"/>
      <c r="LY52" s="73"/>
      <c r="LZ52" s="74"/>
      <c r="MA52" s="73"/>
      <c r="MB52" s="73"/>
      <c r="MC52" s="73"/>
      <c r="MD52" s="73"/>
      <c r="ME52" s="73"/>
      <c r="MF52" s="73"/>
      <c r="MG52" s="73"/>
      <c r="MH52" s="73"/>
      <c r="MI52" s="73"/>
      <c r="MJ52" s="73"/>
      <c r="MK52" s="73"/>
      <c r="ML52" s="73"/>
      <c r="MM52" s="73"/>
      <c r="MN52" s="73"/>
      <c r="MO52" s="73"/>
      <c r="MP52" s="73"/>
      <c r="MQ52" s="73"/>
      <c r="MR52" s="73"/>
      <c r="MS52" s="73"/>
      <c r="MT52" s="73"/>
      <c r="MU52" s="73"/>
      <c r="MV52" s="73"/>
      <c r="MW52" s="73"/>
      <c r="MX52" s="73"/>
      <c r="MY52" s="73"/>
      <c r="MZ52" s="74"/>
      <c r="NA52" s="73"/>
      <c r="NB52" s="73"/>
      <c r="NC52" s="73"/>
      <c r="ND52" s="73"/>
      <c r="NE52" s="73"/>
      <c r="NF52" s="73"/>
      <c r="NG52" s="73"/>
      <c r="NH52" s="73"/>
      <c r="NI52" s="73"/>
      <c r="NJ52" s="73"/>
      <c r="NK52" s="73"/>
      <c r="NL52" s="73"/>
      <c r="NM52" s="73"/>
      <c r="NN52" s="73"/>
      <c r="NO52" s="73"/>
      <c r="NP52" s="73"/>
      <c r="NQ52" s="73"/>
      <c r="NR52" s="73"/>
      <c r="NS52" s="73"/>
      <c r="NT52" s="73"/>
      <c r="NU52" s="73"/>
      <c r="NV52" s="73"/>
      <c r="NW52" s="73"/>
      <c r="NX52" s="73"/>
      <c r="NY52" s="73"/>
      <c r="NZ52" s="74"/>
      <c r="OA52" s="73"/>
      <c r="OB52" s="73"/>
      <c r="OC52" s="73"/>
      <c r="OD52" s="73"/>
      <c r="OE52" s="73"/>
      <c r="OF52" s="73"/>
      <c r="OG52" s="73"/>
      <c r="OH52" s="73"/>
      <c r="OI52" s="73"/>
      <c r="OJ52" s="73"/>
      <c r="OK52" s="73"/>
      <c r="OL52" s="73"/>
      <c r="OM52" s="73"/>
      <c r="ON52" s="73"/>
      <c r="OO52" s="73"/>
      <c r="OP52" s="73"/>
      <c r="OQ52" s="73"/>
      <c r="OR52" s="73"/>
      <c r="OS52" s="73"/>
      <c r="OT52" s="73"/>
      <c r="OU52" s="73"/>
      <c r="OV52" s="73"/>
      <c r="OW52" s="73"/>
      <c r="OX52" s="73"/>
      <c r="OY52" s="73"/>
      <c r="OZ52" s="74"/>
      <c r="PA52" s="73"/>
      <c r="PB52" s="73"/>
      <c r="PC52" s="73"/>
      <c r="PD52" s="73"/>
      <c r="PE52" s="73"/>
      <c r="PF52" s="73"/>
      <c r="PG52" s="73"/>
      <c r="PH52" s="73"/>
      <c r="PI52" s="73"/>
      <c r="PJ52" s="73"/>
      <c r="PK52" s="73"/>
      <c r="PL52" s="73"/>
      <c r="PM52" s="73"/>
      <c r="PN52" s="73"/>
      <c r="PO52" s="73"/>
      <c r="PP52" s="73"/>
      <c r="PQ52" s="73"/>
      <c r="PR52" s="73"/>
      <c r="PS52" s="73"/>
      <c r="PT52" s="73"/>
      <c r="PU52" s="73"/>
      <c r="PV52" s="73"/>
      <c r="PW52" s="73"/>
      <c r="PX52" s="73"/>
      <c r="PY52" s="73"/>
      <c r="PZ52" s="74"/>
      <c r="QA52" s="73"/>
      <c r="QB52" s="73"/>
      <c r="QC52" s="73"/>
      <c r="QD52" s="73"/>
      <c r="QE52" s="73"/>
      <c r="QF52" s="73"/>
      <c r="QG52" s="73"/>
      <c r="QH52" s="73"/>
      <c r="QI52" s="73"/>
      <c r="QJ52" s="73"/>
      <c r="QK52" s="73"/>
      <c r="QL52" s="73"/>
      <c r="QM52" s="73"/>
      <c r="QN52" s="73"/>
      <c r="QO52" s="73"/>
      <c r="QP52" s="73"/>
      <c r="QQ52" s="73"/>
      <c r="QR52" s="73"/>
      <c r="QS52" s="73"/>
      <c r="QT52" s="73"/>
      <c r="QU52" s="73"/>
      <c r="QV52" s="73"/>
      <c r="QW52" s="73"/>
      <c r="QX52" s="73"/>
      <c r="QY52" s="73"/>
      <c r="QZ52" s="74"/>
      <c r="RA52" s="73"/>
      <c r="RB52" s="73"/>
      <c r="RC52" s="73"/>
      <c r="RD52" s="73"/>
      <c r="RE52" s="73"/>
      <c r="RF52" s="73"/>
      <c r="RG52" s="73"/>
      <c r="RH52" s="73"/>
      <c r="RI52" s="73"/>
      <c r="RJ52" s="73"/>
      <c r="RK52" s="73"/>
      <c r="RL52" s="73"/>
      <c r="RM52" s="73"/>
      <c r="RN52" s="73"/>
      <c r="RO52" s="73"/>
      <c r="RP52" s="73"/>
      <c r="RQ52" s="73"/>
      <c r="RR52" s="73"/>
      <c r="RS52" s="73"/>
      <c r="RT52" s="73"/>
      <c r="RU52" s="73"/>
      <c r="RV52" s="73"/>
      <c r="RW52" s="73"/>
      <c r="RX52" s="73"/>
      <c r="RY52" s="73"/>
      <c r="RZ52" s="74"/>
      <c r="SA52" s="73"/>
      <c r="SB52" s="73"/>
      <c r="SC52" s="73"/>
      <c r="SD52" s="73"/>
      <c r="SE52" s="73"/>
      <c r="SF52" s="73"/>
      <c r="SG52" s="73"/>
      <c r="SH52" s="73"/>
      <c r="SI52" s="73"/>
      <c r="SJ52" s="73"/>
      <c r="SK52" s="73"/>
      <c r="SL52" s="73"/>
      <c r="SM52" s="73"/>
      <c r="SN52" s="73"/>
      <c r="SO52" s="73"/>
      <c r="SP52" s="73"/>
      <c r="SQ52" s="73"/>
      <c r="SR52" s="73"/>
      <c r="SS52" s="73"/>
      <c r="ST52" s="73"/>
      <c r="SU52" s="73"/>
      <c r="SV52" s="73"/>
      <c r="SW52" s="73"/>
      <c r="SX52" s="73"/>
      <c r="SY52" s="73"/>
      <c r="SZ52" s="74"/>
      <c r="TA52" s="73"/>
      <c r="TB52" s="73"/>
      <c r="TC52" s="73"/>
      <c r="TD52" s="73"/>
      <c r="TE52" s="73"/>
      <c r="TF52" s="73"/>
      <c r="TG52" s="73"/>
      <c r="TH52" s="73"/>
      <c r="TI52" s="73"/>
      <c r="TJ52" s="73"/>
      <c r="TK52" s="73"/>
      <c r="TL52" s="73"/>
      <c r="TM52" s="73"/>
      <c r="TN52" s="73"/>
      <c r="TO52" s="73"/>
      <c r="TP52" s="73"/>
      <c r="TQ52" s="73"/>
      <c r="TR52" s="73"/>
      <c r="TS52" s="73"/>
      <c r="TT52" s="73"/>
      <c r="TU52" s="73"/>
      <c r="TV52" s="73"/>
      <c r="TW52" s="73"/>
      <c r="TX52" s="73"/>
      <c r="TY52" s="73"/>
      <c r="TZ52" s="74"/>
      <c r="UA52" s="73"/>
      <c r="UB52" s="73"/>
      <c r="UC52" s="73"/>
      <c r="UD52" s="73"/>
      <c r="UE52" s="73"/>
      <c r="UF52" s="73"/>
      <c r="UG52" s="73"/>
      <c r="UH52" s="73"/>
      <c r="UI52" s="73"/>
      <c r="UJ52" s="73"/>
      <c r="UK52" s="73"/>
      <c r="UL52" s="73"/>
      <c r="UM52" s="73"/>
      <c r="UN52" s="73"/>
      <c r="UO52" s="73"/>
      <c r="UP52" s="73"/>
      <c r="UQ52" s="73"/>
      <c r="UR52" s="73"/>
      <c r="US52" s="73"/>
      <c r="UT52" s="73"/>
      <c r="UU52" s="73"/>
      <c r="UV52" s="73"/>
      <c r="UW52" s="73"/>
      <c r="UX52" s="73"/>
      <c r="UY52" s="73"/>
      <c r="UZ52" s="74"/>
      <c r="VA52" s="73"/>
      <c r="VB52" s="73"/>
      <c r="VC52" s="73"/>
      <c r="VD52" s="73"/>
      <c r="VE52" s="73"/>
      <c r="VF52" s="73"/>
      <c r="VG52" s="73"/>
      <c r="VH52" s="73"/>
      <c r="VI52" s="73"/>
      <c r="VJ52" s="73"/>
      <c r="VK52" s="73"/>
      <c r="VL52" s="73"/>
      <c r="VM52" s="73"/>
      <c r="VN52" s="73"/>
      <c r="VO52" s="73"/>
      <c r="VP52" s="73"/>
      <c r="VQ52" s="73"/>
      <c r="VR52" s="73"/>
      <c r="VS52" s="73"/>
      <c r="VT52" s="73"/>
      <c r="VU52" s="73"/>
      <c r="VV52" s="73"/>
      <c r="VW52" s="73"/>
      <c r="VX52" s="73"/>
      <c r="VY52" s="73"/>
      <c r="VZ52" s="74"/>
      <c r="WA52" s="73"/>
      <c r="WB52" s="73"/>
      <c r="WC52" s="73"/>
      <c r="WD52" s="73"/>
      <c r="WE52" s="73"/>
      <c r="WF52" s="73"/>
      <c r="WG52" s="73"/>
      <c r="WH52" s="73"/>
      <c r="WI52" s="73"/>
      <c r="WJ52" s="73"/>
      <c r="WK52" s="73"/>
      <c r="WL52" s="73"/>
      <c r="WM52" s="73"/>
      <c r="WN52" s="73"/>
      <c r="WO52" s="73"/>
      <c r="WP52" s="73"/>
      <c r="WQ52" s="73"/>
      <c r="WR52" s="73"/>
      <c r="WS52" s="73"/>
      <c r="WT52" s="73"/>
      <c r="WU52" s="73"/>
      <c r="WV52" s="73"/>
      <c r="WW52" s="73"/>
      <c r="WX52" s="73"/>
      <c r="WY52" s="73"/>
      <c r="WZ52" s="74"/>
      <c r="XA52" s="73"/>
      <c r="XB52" s="73"/>
      <c r="XC52" s="73"/>
      <c r="XD52" s="73"/>
      <c r="XE52" s="73"/>
      <c r="XF52" s="73"/>
      <c r="XG52" s="73"/>
      <c r="XH52" s="73"/>
      <c r="XI52" s="73"/>
      <c r="XJ52" s="73"/>
      <c r="XK52" s="73"/>
      <c r="XL52" s="73"/>
      <c r="XM52" s="73"/>
      <c r="XN52" s="73"/>
      <c r="XO52" s="73"/>
      <c r="XP52" s="73"/>
      <c r="XQ52" s="73"/>
      <c r="XR52" s="73"/>
      <c r="XS52" s="73"/>
      <c r="XT52" s="73"/>
      <c r="XU52" s="73"/>
      <c r="XV52" s="73"/>
      <c r="XW52" s="73"/>
      <c r="XX52" s="73"/>
      <c r="XY52" s="73"/>
      <c r="XZ52" s="74"/>
      <c r="YA52" s="73"/>
      <c r="YB52" s="73"/>
      <c r="YC52" s="73"/>
      <c r="YD52" s="73"/>
      <c r="YE52" s="73"/>
      <c r="YF52" s="73"/>
      <c r="YG52" s="73"/>
      <c r="YH52" s="73"/>
      <c r="YI52" s="73"/>
      <c r="YJ52" s="73"/>
      <c r="YK52" s="73"/>
      <c r="YL52" s="73"/>
      <c r="YM52" s="73"/>
      <c r="YN52" s="73"/>
      <c r="YO52" s="73"/>
      <c r="YP52" s="73"/>
      <c r="YQ52" s="73"/>
      <c r="YR52" s="73"/>
      <c r="YS52" s="73"/>
      <c r="YT52" s="73"/>
      <c r="YU52" s="73"/>
      <c r="YV52" s="73"/>
      <c r="YW52" s="73"/>
      <c r="YX52" s="73"/>
      <c r="YY52" s="73"/>
      <c r="YZ52" s="74"/>
      <c r="ZA52" s="73"/>
      <c r="ZB52" s="73"/>
      <c r="ZC52" s="73"/>
      <c r="ZD52" s="73"/>
      <c r="ZE52" s="73"/>
      <c r="ZF52" s="73"/>
      <c r="ZG52" s="73"/>
      <c r="ZH52" s="73"/>
      <c r="ZI52" s="73"/>
      <c r="ZJ52" s="73"/>
      <c r="ZK52" s="73"/>
      <c r="ZL52" s="73"/>
      <c r="ZM52" s="73"/>
      <c r="ZN52" s="73"/>
      <c r="ZO52" s="73"/>
      <c r="ZP52" s="73"/>
      <c r="ZQ52" s="73"/>
      <c r="ZR52" s="73"/>
      <c r="ZS52" s="73"/>
      <c r="ZT52" s="73"/>
      <c r="ZU52" s="73"/>
      <c r="ZV52" s="73"/>
      <c r="ZW52" s="73"/>
      <c r="ZX52" s="73"/>
      <c r="ZY52" s="73"/>
      <c r="ZZ52" s="74"/>
      <c r="AAA52" s="73"/>
      <c r="AAB52" s="73"/>
      <c r="AAC52" s="73"/>
      <c r="AAD52" s="73"/>
      <c r="AAE52" s="73"/>
      <c r="AAF52" s="73"/>
      <c r="AAG52" s="73"/>
      <c r="AAH52" s="73"/>
      <c r="AAI52" s="73"/>
      <c r="AAJ52" s="73"/>
      <c r="AAK52" s="73"/>
      <c r="AAL52" s="73"/>
      <c r="AAM52" s="73"/>
      <c r="AAN52" s="73"/>
      <c r="AAO52" s="73"/>
      <c r="AAP52" s="73"/>
      <c r="AAQ52" s="73"/>
      <c r="AAR52" s="73"/>
      <c r="AAS52" s="73"/>
      <c r="AAT52" s="73"/>
      <c r="AAU52" s="73"/>
      <c r="AAV52" s="73"/>
      <c r="AAW52" s="73"/>
      <c r="AAX52" s="73"/>
      <c r="AAY52" s="73"/>
      <c r="AAZ52" s="74"/>
      <c r="ABA52" s="73"/>
      <c r="ABB52" s="73"/>
      <c r="ABC52" s="73"/>
      <c r="ABD52" s="73"/>
      <c r="ABE52" s="73"/>
      <c r="ABF52" s="73"/>
      <c r="ABG52" s="73"/>
      <c r="ABH52" s="73"/>
      <c r="ABI52" s="73"/>
      <c r="ABJ52" s="73"/>
      <c r="ABK52" s="73"/>
      <c r="ABL52" s="73"/>
      <c r="ABM52" s="73"/>
      <c r="ABN52" s="73"/>
      <c r="ABO52" s="73"/>
      <c r="ABP52" s="73"/>
      <c r="ABQ52" s="73"/>
      <c r="ABR52" s="73"/>
      <c r="ABS52" s="73"/>
      <c r="ABT52" s="73"/>
      <c r="ABU52" s="73"/>
      <c r="ABV52" s="73"/>
      <c r="ABW52" s="73"/>
      <c r="ABX52" s="73"/>
      <c r="ABY52" s="73"/>
      <c r="ABZ52" s="74"/>
      <c r="ACA52" s="73"/>
      <c r="ACB52" s="73"/>
      <c r="ACC52" s="73"/>
      <c r="ACD52" s="73"/>
      <c r="ACE52" s="73"/>
      <c r="ACF52" s="73"/>
      <c r="ACG52" s="73"/>
      <c r="ACH52" s="73"/>
      <c r="ACI52" s="73"/>
      <c r="ACJ52" s="73"/>
      <c r="ACK52" s="73"/>
      <c r="ACL52" s="73"/>
      <c r="ACM52" s="73"/>
      <c r="ACN52" s="73"/>
      <c r="ACO52" s="73"/>
      <c r="ACP52" s="73"/>
      <c r="ACQ52" s="73"/>
      <c r="ACR52" s="73"/>
      <c r="ACS52" s="73"/>
      <c r="ACT52" s="73"/>
      <c r="ACU52" s="73"/>
      <c r="ACV52" s="73"/>
      <c r="ACW52" s="73"/>
      <c r="ACX52" s="73"/>
      <c r="ACY52" s="73"/>
      <c r="ACZ52" s="74"/>
      <c r="ADA52" s="73"/>
      <c r="ADB52" s="73"/>
      <c r="ADC52" s="73"/>
      <c r="ADD52" s="73"/>
      <c r="ADE52" s="73"/>
      <c r="ADF52" s="73"/>
      <c r="ADG52" s="73"/>
      <c r="ADH52" s="73"/>
      <c r="ADI52" s="73"/>
      <c r="ADJ52" s="73"/>
      <c r="ADK52" s="73"/>
      <c r="ADL52" s="73"/>
      <c r="ADM52" s="73"/>
      <c r="ADN52" s="73"/>
      <c r="ADO52" s="73"/>
      <c r="ADP52" s="73"/>
      <c r="ADQ52" s="73"/>
      <c r="ADR52" s="73"/>
      <c r="ADS52" s="73"/>
      <c r="ADT52" s="73"/>
      <c r="ADU52" s="73"/>
      <c r="ADV52" s="73"/>
      <c r="ADW52" s="73"/>
      <c r="ADX52" s="73"/>
      <c r="ADY52" s="73"/>
      <c r="ADZ52" s="74"/>
      <c r="AEA52" s="73"/>
      <c r="AEB52" s="73"/>
      <c r="AEC52" s="73"/>
      <c r="AED52" s="73"/>
      <c r="AEE52" s="73"/>
      <c r="AEF52" s="73"/>
      <c r="AEG52" s="73"/>
      <c r="AEH52" s="73"/>
      <c r="AEI52" s="73"/>
      <c r="AEJ52" s="73"/>
      <c r="AEK52" s="73"/>
      <c r="AEL52" s="73"/>
      <c r="AEM52" s="73"/>
      <c r="AEN52" s="73"/>
      <c r="AEO52" s="73"/>
      <c r="AEP52" s="73"/>
      <c r="AEQ52" s="73"/>
      <c r="AER52" s="73"/>
      <c r="AES52" s="73"/>
      <c r="AET52" s="73"/>
      <c r="AEU52" s="73"/>
      <c r="AEV52" s="73"/>
      <c r="AEW52" s="73"/>
      <c r="AEX52" s="73"/>
      <c r="AEY52" s="73"/>
      <c r="AEZ52" s="74"/>
      <c r="AFA52" s="73"/>
      <c r="AFB52" s="73"/>
      <c r="AFC52" s="73"/>
      <c r="AFD52" s="73"/>
      <c r="AFE52" s="73"/>
      <c r="AFF52" s="73"/>
      <c r="AFG52" s="73"/>
      <c r="AFH52" s="73"/>
      <c r="AFI52" s="73"/>
      <c r="AFJ52" s="73"/>
      <c r="AFK52" s="73"/>
      <c r="AFL52" s="73"/>
      <c r="AFM52" s="73"/>
      <c r="AFN52" s="73"/>
      <c r="AFO52" s="73"/>
      <c r="AFP52" s="73"/>
      <c r="AFQ52" s="73"/>
      <c r="AFR52" s="73"/>
      <c r="AFS52" s="73"/>
      <c r="AFT52" s="73"/>
      <c r="AFU52" s="73"/>
      <c r="AFV52" s="73"/>
      <c r="AFW52" s="73"/>
      <c r="AFX52" s="73"/>
      <c r="AFY52" s="73"/>
      <c r="AFZ52" s="74"/>
      <c r="AGA52" s="73"/>
      <c r="AGB52" s="73"/>
      <c r="AGC52" s="73"/>
      <c r="AGD52" s="73"/>
      <c r="AGE52" s="73"/>
      <c r="AGF52" s="73"/>
      <c r="AGG52" s="73"/>
      <c r="AGH52" s="73"/>
      <c r="AGI52" s="73"/>
      <c r="AGJ52" s="73"/>
      <c r="AGK52" s="73"/>
      <c r="AGL52" s="73"/>
      <c r="AGM52" s="73"/>
      <c r="AGN52" s="73"/>
      <c r="AGO52" s="73"/>
      <c r="AGP52" s="73"/>
      <c r="AGQ52" s="73"/>
      <c r="AGR52" s="73"/>
      <c r="AGS52" s="73"/>
      <c r="AGT52" s="73"/>
      <c r="AGU52" s="73"/>
      <c r="AGV52" s="73"/>
      <c r="AGW52" s="73"/>
      <c r="AGX52" s="73"/>
      <c r="AGY52" s="73"/>
      <c r="AGZ52" s="74"/>
      <c r="AHA52" s="73"/>
      <c r="AHB52" s="73"/>
      <c r="AHC52" s="73"/>
      <c r="AHD52" s="73"/>
      <c r="AHE52" s="73"/>
      <c r="AHF52" s="73"/>
      <c r="AHG52" s="73"/>
      <c r="AHH52" s="73"/>
      <c r="AHI52" s="73"/>
      <c r="AHJ52" s="73"/>
      <c r="AHK52" s="73"/>
      <c r="AHL52" s="73"/>
      <c r="AHM52" s="73"/>
      <c r="AHN52" s="73"/>
      <c r="AHO52" s="73"/>
      <c r="AHP52" s="73"/>
      <c r="AHQ52" s="73"/>
      <c r="AHR52" s="73"/>
      <c r="AHS52" s="73"/>
      <c r="AHT52" s="73"/>
      <c r="AHU52" s="73"/>
      <c r="AHV52" s="73"/>
      <c r="AHW52" s="73"/>
      <c r="AHX52" s="73"/>
      <c r="AHY52" s="73"/>
      <c r="AHZ52" s="74"/>
      <c r="AIA52" s="73"/>
      <c r="AIB52" s="73"/>
      <c r="AIC52" s="73"/>
      <c r="AID52" s="73"/>
      <c r="AIE52" s="73"/>
      <c r="AIF52" s="73"/>
      <c r="AIG52" s="73"/>
      <c r="AIH52" s="73"/>
      <c r="AII52" s="73"/>
      <c r="AIJ52" s="73"/>
      <c r="AIK52" s="73"/>
      <c r="AIL52" s="73"/>
      <c r="AIM52" s="73"/>
      <c r="AIN52" s="73"/>
      <c r="AIO52" s="73"/>
      <c r="AIP52" s="73"/>
      <c r="AIQ52" s="73"/>
      <c r="AIR52" s="73"/>
      <c r="AIS52" s="73"/>
      <c r="AIT52" s="73"/>
      <c r="AIU52" s="73"/>
      <c r="AIV52" s="73"/>
      <c r="AIW52" s="73"/>
      <c r="AIX52" s="73"/>
      <c r="AIY52" s="73"/>
      <c r="AIZ52" s="74"/>
      <c r="AJA52" s="73"/>
      <c r="AJB52" s="73"/>
      <c r="AJC52" s="73"/>
      <c r="AJD52" s="73"/>
      <c r="AJE52" s="73"/>
      <c r="AJF52" s="73"/>
      <c r="AJG52" s="73"/>
      <c r="AJH52" s="73"/>
      <c r="AJI52" s="73"/>
      <c r="AJJ52" s="73"/>
      <c r="AJK52" s="73"/>
      <c r="AJL52" s="73"/>
      <c r="AJM52" s="73"/>
      <c r="AJN52" s="73"/>
      <c r="AJO52" s="73"/>
      <c r="AJP52" s="73"/>
      <c r="AJQ52" s="73"/>
      <c r="AJR52" s="73"/>
      <c r="AJS52" s="73"/>
      <c r="AJT52" s="73"/>
      <c r="AJU52" s="73"/>
      <c r="AJV52" s="73"/>
      <c r="AJW52" s="73"/>
      <c r="AJX52" s="73"/>
      <c r="AJY52" s="73"/>
      <c r="AJZ52" s="74"/>
      <c r="AKA52" s="73"/>
      <c r="AKB52" s="73"/>
      <c r="AKC52" s="73"/>
      <c r="AKD52" s="73"/>
      <c r="AKE52" s="73"/>
      <c r="AKF52" s="73"/>
      <c r="AKG52" s="73"/>
      <c r="AKH52" s="73"/>
      <c r="AKI52" s="73"/>
      <c r="AKJ52" s="73"/>
      <c r="AKK52" s="73"/>
      <c r="AKL52" s="73"/>
      <c r="AKM52" s="73"/>
      <c r="AKN52" s="73"/>
      <c r="AKO52" s="73"/>
      <c r="AKP52" s="73"/>
      <c r="AKQ52" s="73"/>
      <c r="AKR52" s="73"/>
      <c r="AKS52" s="73"/>
      <c r="AKT52" s="73"/>
      <c r="AKU52" s="73"/>
      <c r="AKV52" s="73"/>
      <c r="AKW52" s="73"/>
      <c r="AKX52" s="73"/>
      <c r="AKY52" s="73"/>
      <c r="AKZ52" s="74"/>
      <c r="ALA52" s="73"/>
      <c r="ALB52" s="73"/>
      <c r="ALC52" s="73"/>
      <c r="ALD52" s="73"/>
      <c r="ALE52" s="73"/>
      <c r="ALF52" s="73"/>
      <c r="ALG52" s="73"/>
      <c r="ALH52" s="73"/>
      <c r="ALI52" s="73"/>
      <c r="ALJ52" s="73"/>
      <c r="ALK52" s="73"/>
      <c r="ALL52" s="73"/>
      <c r="ALM52" s="73"/>
      <c r="ALN52" s="73"/>
      <c r="ALO52" s="73"/>
      <c r="ALP52" s="73"/>
      <c r="ALQ52" s="73"/>
      <c r="ALR52" s="73"/>
      <c r="ALS52" s="73"/>
      <c r="ALT52" s="73"/>
      <c r="ALU52" s="73"/>
      <c r="ALV52" s="73"/>
      <c r="ALW52" s="73"/>
      <c r="ALX52" s="73"/>
      <c r="ALY52" s="73"/>
      <c r="ALZ52" s="74"/>
      <c r="AMA52" s="73"/>
      <c r="AMB52" s="73"/>
      <c r="AMC52" s="73"/>
      <c r="AMD52" s="73"/>
      <c r="AME52" s="73"/>
      <c r="AMF52" s="73"/>
      <c r="AMG52" s="73"/>
      <c r="AMH52" s="73"/>
      <c r="AMI52" s="73"/>
      <c r="AMJ52" s="73"/>
      <c r="AMK52" s="73"/>
      <c r="AML52" s="73"/>
      <c r="AMM52" s="73"/>
      <c r="AMN52" s="73"/>
      <c r="AMO52" s="73"/>
      <c r="AMP52" s="73"/>
      <c r="AMQ52" s="73"/>
      <c r="AMR52" s="73"/>
      <c r="AMS52" s="73"/>
      <c r="AMT52" s="73"/>
      <c r="AMU52" s="73"/>
      <c r="AMV52" s="73"/>
      <c r="AMW52" s="73"/>
      <c r="AMX52" s="73"/>
      <c r="AMY52" s="73"/>
      <c r="AMZ52" s="74"/>
      <c r="ANA52" s="73"/>
      <c r="ANB52" s="73"/>
      <c r="ANC52" s="73"/>
      <c r="AND52" s="73"/>
      <c r="ANE52" s="73"/>
      <c r="ANF52" s="73"/>
      <c r="ANG52" s="73"/>
      <c r="ANH52" s="73"/>
      <c r="ANI52" s="73"/>
      <c r="ANJ52" s="73"/>
      <c r="ANK52" s="73"/>
      <c r="ANL52" s="73"/>
      <c r="ANM52" s="73"/>
      <c r="ANN52" s="73"/>
      <c r="ANO52" s="73"/>
      <c r="ANP52" s="73"/>
      <c r="ANQ52" s="73"/>
      <c r="ANR52" s="73"/>
      <c r="ANS52" s="73"/>
      <c r="ANT52" s="73"/>
      <c r="ANU52" s="73"/>
      <c r="ANV52" s="73"/>
      <c r="ANW52" s="73"/>
      <c r="ANX52" s="73"/>
      <c r="ANY52" s="73"/>
      <c r="ANZ52" s="74"/>
      <c r="AOA52" s="73"/>
      <c r="AOB52" s="73"/>
      <c r="AOC52" s="73"/>
      <c r="AOD52" s="73"/>
      <c r="AOE52" s="73"/>
      <c r="AOF52" s="73"/>
      <c r="AOG52" s="73"/>
      <c r="AOH52" s="73"/>
      <c r="AOI52" s="73"/>
      <c r="AOJ52" s="73"/>
      <c r="AOK52" s="73"/>
      <c r="AOL52" s="73"/>
      <c r="AOM52" s="73"/>
      <c r="AON52" s="73"/>
      <c r="AOO52" s="73"/>
      <c r="AOP52" s="73"/>
      <c r="AOQ52" s="73"/>
      <c r="AOR52" s="73"/>
      <c r="AOS52" s="73"/>
      <c r="AOT52" s="73"/>
      <c r="AOU52" s="73"/>
      <c r="AOV52" s="73"/>
      <c r="AOW52" s="73"/>
      <c r="AOX52" s="73"/>
      <c r="AOY52" s="73"/>
      <c r="AOZ52" s="74"/>
      <c r="APA52" s="73"/>
      <c r="APB52" s="73"/>
      <c r="APC52" s="73"/>
      <c r="APD52" s="73"/>
      <c r="APE52" s="73"/>
      <c r="APF52" s="73"/>
      <c r="APG52" s="73"/>
      <c r="APH52" s="73"/>
      <c r="API52" s="73"/>
      <c r="APJ52" s="73"/>
      <c r="APK52" s="73"/>
      <c r="APL52" s="73"/>
      <c r="APM52" s="73"/>
      <c r="APN52" s="73"/>
      <c r="APO52" s="73"/>
      <c r="APP52" s="73"/>
      <c r="APQ52" s="73"/>
      <c r="APR52" s="73"/>
      <c r="APS52" s="73"/>
      <c r="APT52" s="73"/>
      <c r="APU52" s="73"/>
      <c r="APV52" s="73"/>
      <c r="APW52" s="73"/>
      <c r="APX52" s="73"/>
      <c r="APY52" s="73"/>
      <c r="APZ52" s="74"/>
      <c r="AQA52" s="73"/>
      <c r="AQB52" s="73"/>
      <c r="AQC52" s="73"/>
      <c r="AQD52" s="73"/>
      <c r="AQE52" s="73"/>
      <c r="AQF52" s="73"/>
      <c r="AQG52" s="73"/>
      <c r="AQH52" s="73"/>
      <c r="AQI52" s="73"/>
      <c r="AQJ52" s="73"/>
      <c r="AQK52" s="73"/>
      <c r="AQL52" s="73"/>
      <c r="AQM52" s="73"/>
      <c r="AQN52" s="73"/>
      <c r="AQO52" s="73"/>
      <c r="AQP52" s="73"/>
      <c r="AQQ52" s="73"/>
      <c r="AQR52" s="73"/>
      <c r="AQS52" s="73"/>
      <c r="AQT52" s="73"/>
      <c r="AQU52" s="73"/>
      <c r="AQV52" s="73"/>
      <c r="AQW52" s="73"/>
      <c r="AQX52" s="73"/>
      <c r="AQY52" s="73"/>
      <c r="AQZ52" s="74"/>
      <c r="ARA52" s="73"/>
      <c r="ARB52" s="73"/>
      <c r="ARC52" s="73"/>
      <c r="ARD52" s="73"/>
      <c r="ARE52" s="73"/>
      <c r="ARF52" s="73"/>
      <c r="ARG52" s="73"/>
      <c r="ARH52" s="73"/>
      <c r="ARI52" s="73"/>
      <c r="ARJ52" s="73"/>
      <c r="ARK52" s="73"/>
      <c r="ARL52" s="73"/>
      <c r="ARM52" s="73"/>
      <c r="ARN52" s="73"/>
      <c r="ARO52" s="73"/>
      <c r="ARP52" s="73"/>
      <c r="ARQ52" s="73"/>
      <c r="ARR52" s="73"/>
      <c r="ARS52" s="73"/>
      <c r="ART52" s="73"/>
      <c r="ARU52" s="73"/>
      <c r="ARV52" s="73"/>
      <c r="ARW52" s="73"/>
      <c r="ARX52" s="73"/>
      <c r="ARY52" s="73"/>
      <c r="ARZ52" s="74"/>
      <c r="ASA52" s="73"/>
      <c r="ASB52" s="73"/>
      <c r="ASC52" s="73"/>
      <c r="ASD52" s="73"/>
      <c r="ASE52" s="73"/>
      <c r="ASF52" s="73"/>
      <c r="ASG52" s="73"/>
      <c r="ASH52" s="73"/>
      <c r="ASI52" s="73"/>
      <c r="ASJ52" s="73"/>
      <c r="ASK52" s="73"/>
      <c r="ASL52" s="73"/>
      <c r="ASM52" s="73"/>
      <c r="ASN52" s="73"/>
      <c r="ASO52" s="73"/>
      <c r="ASP52" s="73"/>
      <c r="ASQ52" s="73"/>
      <c r="ASR52" s="73"/>
      <c r="ASS52" s="73"/>
      <c r="AST52" s="73"/>
      <c r="ASU52" s="73"/>
      <c r="ASV52" s="73"/>
      <c r="ASW52" s="73"/>
      <c r="ASX52" s="73"/>
      <c r="ASY52" s="73"/>
      <c r="ASZ52" s="74"/>
      <c r="ATA52" s="73"/>
      <c r="ATB52" s="73"/>
      <c r="ATC52" s="73"/>
      <c r="ATD52" s="73"/>
      <c r="ATE52" s="73"/>
      <c r="ATF52" s="73"/>
      <c r="ATG52" s="73"/>
      <c r="ATH52" s="73"/>
      <c r="ATI52" s="73"/>
      <c r="ATJ52" s="73"/>
      <c r="ATK52" s="73"/>
      <c r="ATL52" s="73"/>
      <c r="ATM52" s="73"/>
      <c r="ATN52" s="73"/>
      <c r="ATO52" s="73"/>
      <c r="ATP52" s="73"/>
      <c r="ATQ52" s="73"/>
      <c r="ATR52" s="73"/>
      <c r="ATS52" s="73"/>
      <c r="ATT52" s="73"/>
      <c r="ATU52" s="73"/>
      <c r="ATV52" s="73"/>
      <c r="ATW52" s="73"/>
      <c r="ATX52" s="73"/>
      <c r="ATY52" s="73"/>
      <c r="ATZ52" s="74"/>
      <c r="AUA52" s="73"/>
      <c r="AUB52" s="73"/>
      <c r="AUC52" s="73"/>
      <c r="AUD52" s="73"/>
      <c r="AUE52" s="73"/>
      <c r="AUF52" s="73"/>
      <c r="AUG52" s="73"/>
      <c r="AUH52" s="73"/>
      <c r="AUI52" s="73"/>
      <c r="AUJ52" s="73"/>
      <c r="AUK52" s="73"/>
      <c r="AUL52" s="73"/>
      <c r="AUM52" s="73"/>
      <c r="AUN52" s="73"/>
      <c r="AUO52" s="73"/>
      <c r="AUP52" s="73"/>
      <c r="AUQ52" s="73"/>
      <c r="AUR52" s="73"/>
      <c r="AUS52" s="73"/>
      <c r="AUT52" s="73"/>
      <c r="AUU52" s="73"/>
      <c r="AUV52" s="73"/>
      <c r="AUW52" s="73"/>
      <c r="AUX52" s="73"/>
      <c r="AUY52" s="73"/>
      <c r="AUZ52" s="74"/>
      <c r="AVA52" s="73"/>
      <c r="AVB52" s="73"/>
      <c r="AVC52" s="73"/>
      <c r="AVD52" s="73"/>
      <c r="AVE52" s="73"/>
      <c r="AVF52" s="73"/>
      <c r="AVG52" s="73"/>
      <c r="AVH52" s="73"/>
      <c r="AVI52" s="73"/>
      <c r="AVJ52" s="73"/>
      <c r="AVK52" s="73"/>
      <c r="AVL52" s="73"/>
      <c r="AVM52" s="73"/>
      <c r="AVN52" s="73"/>
      <c r="AVO52" s="73"/>
      <c r="AVP52" s="73"/>
      <c r="AVQ52" s="73"/>
      <c r="AVR52" s="73"/>
      <c r="AVS52" s="73"/>
      <c r="AVT52" s="73"/>
      <c r="AVU52" s="73"/>
      <c r="AVV52" s="73"/>
      <c r="AVW52" s="73"/>
      <c r="AVX52" s="73"/>
      <c r="AVY52" s="73"/>
      <c r="AVZ52" s="74"/>
      <c r="AWA52" s="73"/>
      <c r="AWB52" s="73"/>
      <c r="AWC52" s="73"/>
      <c r="AWD52" s="73"/>
      <c r="AWE52" s="73"/>
      <c r="AWF52" s="73"/>
      <c r="AWG52" s="73"/>
      <c r="AWH52" s="73"/>
      <c r="AWI52" s="73"/>
      <c r="AWJ52" s="73"/>
      <c r="AWK52" s="73"/>
      <c r="AWL52" s="73"/>
      <c r="AWM52" s="73"/>
      <c r="AWN52" s="73"/>
      <c r="AWO52" s="73"/>
      <c r="AWP52" s="73"/>
      <c r="AWQ52" s="73"/>
      <c r="AWR52" s="73"/>
      <c r="AWS52" s="73"/>
      <c r="AWT52" s="73"/>
      <c r="AWU52" s="73"/>
      <c r="AWV52" s="73"/>
      <c r="AWW52" s="73"/>
      <c r="AWX52" s="73"/>
      <c r="AWY52" s="73"/>
      <c r="AWZ52" s="74"/>
      <c r="AXA52" s="73"/>
      <c r="AXB52" s="73"/>
      <c r="AXC52" s="73"/>
      <c r="AXD52" s="73"/>
      <c r="AXE52" s="73"/>
      <c r="AXF52" s="73"/>
      <c r="AXG52" s="73"/>
      <c r="AXH52" s="73"/>
      <c r="AXI52" s="73"/>
      <c r="AXJ52" s="73"/>
      <c r="AXK52" s="73"/>
      <c r="AXL52" s="73"/>
      <c r="AXM52" s="73"/>
      <c r="AXN52" s="73"/>
      <c r="AXO52" s="73"/>
      <c r="AXP52" s="73"/>
      <c r="AXQ52" s="73"/>
      <c r="AXR52" s="73"/>
      <c r="AXS52" s="73"/>
      <c r="AXT52" s="73"/>
      <c r="AXU52" s="73"/>
      <c r="AXV52" s="73"/>
      <c r="AXW52" s="73"/>
      <c r="AXX52" s="73"/>
      <c r="AXY52" s="73"/>
      <c r="AXZ52" s="74"/>
      <c r="AYA52" s="73"/>
      <c r="AYB52" s="73"/>
      <c r="AYC52" s="73"/>
      <c r="AYD52" s="73"/>
      <c r="AYE52" s="73"/>
      <c r="AYF52" s="73"/>
      <c r="AYG52" s="73"/>
      <c r="AYH52" s="73"/>
      <c r="AYI52" s="73"/>
      <c r="AYJ52" s="73"/>
      <c r="AYK52" s="73"/>
      <c r="AYL52" s="73"/>
      <c r="AYM52" s="73"/>
      <c r="AYN52" s="73"/>
      <c r="AYO52" s="73"/>
      <c r="AYP52" s="73"/>
      <c r="AYQ52" s="73"/>
      <c r="AYR52" s="73"/>
      <c r="AYS52" s="73"/>
      <c r="AYT52" s="73"/>
      <c r="AYU52" s="73"/>
      <c r="AYV52" s="73"/>
      <c r="AYW52" s="73"/>
      <c r="AYX52" s="73"/>
      <c r="AYY52" s="73"/>
      <c r="AYZ52" s="74"/>
      <c r="AZA52" s="73"/>
      <c r="AZB52" s="73"/>
      <c r="AZC52" s="73"/>
      <c r="AZD52" s="73"/>
      <c r="AZE52" s="73"/>
      <c r="AZF52" s="73"/>
      <c r="AZG52" s="73"/>
      <c r="AZH52" s="73"/>
      <c r="AZI52" s="73"/>
      <c r="AZJ52" s="73"/>
      <c r="AZK52" s="73"/>
      <c r="AZL52" s="73"/>
      <c r="AZM52" s="73"/>
      <c r="AZN52" s="73"/>
      <c r="AZO52" s="73"/>
      <c r="AZP52" s="73"/>
      <c r="AZQ52" s="73"/>
      <c r="AZR52" s="73"/>
      <c r="AZS52" s="73"/>
      <c r="AZT52" s="73"/>
      <c r="AZU52" s="73"/>
      <c r="AZV52" s="73"/>
      <c r="AZW52" s="73"/>
      <c r="AZX52" s="73"/>
      <c r="AZY52" s="73"/>
      <c r="AZZ52" s="74"/>
      <c r="BAA52" s="73"/>
      <c r="BAB52" s="73"/>
      <c r="BAC52" s="73"/>
      <c r="BAD52" s="73"/>
      <c r="BAE52" s="73"/>
      <c r="BAF52" s="73"/>
      <c r="BAG52" s="73"/>
      <c r="BAH52" s="73"/>
      <c r="BAI52" s="73"/>
      <c r="BAJ52" s="73"/>
      <c r="BAK52" s="73"/>
      <c r="BAL52" s="73"/>
      <c r="BAM52" s="73"/>
      <c r="BAN52" s="73"/>
      <c r="BAO52" s="73"/>
      <c r="BAP52" s="73"/>
      <c r="BAQ52" s="73"/>
      <c r="BAR52" s="73"/>
      <c r="BAS52" s="73"/>
      <c r="BAT52" s="73"/>
      <c r="BAU52" s="73"/>
      <c r="BAV52" s="73"/>
      <c r="BAW52" s="73"/>
      <c r="BAX52" s="73"/>
      <c r="BAY52" s="73"/>
      <c r="BAZ52" s="74"/>
      <c r="BBA52" s="73"/>
      <c r="BBB52" s="73"/>
      <c r="BBC52" s="73"/>
      <c r="BBD52" s="73"/>
      <c r="BBE52" s="73"/>
      <c r="BBF52" s="73"/>
      <c r="BBG52" s="73"/>
      <c r="BBH52" s="73"/>
      <c r="BBI52" s="73"/>
      <c r="BBJ52" s="73"/>
      <c r="BBK52" s="73"/>
      <c r="BBL52" s="73"/>
      <c r="BBM52" s="73"/>
      <c r="BBN52" s="73"/>
      <c r="BBO52" s="73"/>
      <c r="BBP52" s="73"/>
      <c r="BBQ52" s="73"/>
      <c r="BBR52" s="73"/>
      <c r="BBS52" s="73"/>
      <c r="BBT52" s="73"/>
      <c r="BBU52" s="73"/>
      <c r="BBV52" s="73"/>
      <c r="BBW52" s="73"/>
      <c r="BBX52" s="73"/>
      <c r="BBY52" s="73"/>
      <c r="BBZ52" s="74"/>
      <c r="BCA52" s="73"/>
      <c r="BCB52" s="73"/>
      <c r="BCC52" s="73"/>
      <c r="BCD52" s="73"/>
      <c r="BCE52" s="73"/>
      <c r="BCF52" s="73"/>
      <c r="BCG52" s="73"/>
      <c r="BCH52" s="73"/>
      <c r="BCI52" s="73"/>
      <c r="BCJ52" s="73"/>
      <c r="BCK52" s="73"/>
      <c r="BCL52" s="73"/>
      <c r="BCM52" s="73"/>
      <c r="BCN52" s="73"/>
      <c r="BCO52" s="73"/>
      <c r="BCP52" s="73"/>
      <c r="BCQ52" s="73"/>
      <c r="BCR52" s="73"/>
      <c r="BCS52" s="73"/>
      <c r="BCT52" s="73"/>
      <c r="BCU52" s="73"/>
      <c r="BCV52" s="73"/>
      <c r="BCW52" s="73"/>
      <c r="BCX52" s="73"/>
      <c r="BCY52" s="73"/>
      <c r="BCZ52" s="74"/>
      <c r="BDA52" s="73"/>
      <c r="BDB52" s="73"/>
      <c r="BDC52" s="73"/>
      <c r="BDD52" s="73"/>
      <c r="BDE52" s="73"/>
      <c r="BDF52" s="73"/>
      <c r="BDG52" s="73"/>
      <c r="BDH52" s="73"/>
      <c r="BDI52" s="73"/>
      <c r="BDJ52" s="73"/>
      <c r="BDK52" s="73"/>
      <c r="BDL52" s="73"/>
      <c r="BDM52" s="73"/>
      <c r="BDN52" s="73"/>
      <c r="BDO52" s="73"/>
      <c r="BDP52" s="73"/>
      <c r="BDQ52" s="73"/>
      <c r="BDR52" s="73"/>
      <c r="BDS52" s="73"/>
      <c r="BDT52" s="73"/>
      <c r="BDU52" s="73"/>
      <c r="BDV52" s="73"/>
      <c r="BDW52" s="73"/>
      <c r="BDX52" s="73"/>
      <c r="BDY52" s="73"/>
      <c r="BDZ52" s="74"/>
      <c r="BEA52" s="73"/>
      <c r="BEB52" s="73"/>
      <c r="BEC52" s="73"/>
      <c r="BED52" s="73"/>
      <c r="BEE52" s="73"/>
      <c r="BEF52" s="73"/>
      <c r="BEG52" s="73"/>
      <c r="BEH52" s="73"/>
      <c r="BEI52" s="73"/>
      <c r="BEJ52" s="73"/>
      <c r="BEK52" s="73"/>
      <c r="BEL52" s="73"/>
      <c r="BEM52" s="73"/>
      <c r="BEN52" s="73"/>
      <c r="BEO52" s="73"/>
      <c r="BEP52" s="73"/>
      <c r="BEQ52" s="73"/>
      <c r="BER52" s="73"/>
      <c r="BES52" s="73"/>
      <c r="BET52" s="73"/>
      <c r="BEU52" s="73"/>
      <c r="BEV52" s="73"/>
      <c r="BEW52" s="73"/>
      <c r="BEX52" s="73"/>
      <c r="BEY52" s="73"/>
      <c r="BEZ52" s="74"/>
      <c r="BFA52" s="73"/>
      <c r="BFB52" s="73"/>
      <c r="BFC52" s="73"/>
      <c r="BFD52" s="73"/>
      <c r="BFE52" s="73"/>
      <c r="BFF52" s="73"/>
      <c r="BFG52" s="73"/>
      <c r="BFH52" s="73"/>
      <c r="BFI52" s="73"/>
      <c r="BFJ52" s="73"/>
      <c r="BFK52" s="73"/>
      <c r="BFL52" s="73"/>
      <c r="BFM52" s="73"/>
      <c r="BFN52" s="73"/>
      <c r="BFO52" s="73"/>
      <c r="BFP52" s="73"/>
      <c r="BFQ52" s="73"/>
      <c r="BFR52" s="73"/>
      <c r="BFS52" s="73"/>
      <c r="BFT52" s="73"/>
      <c r="BFU52" s="73"/>
      <c r="BFV52" s="73"/>
      <c r="BFW52" s="73"/>
      <c r="BFX52" s="73"/>
      <c r="BFY52" s="73"/>
      <c r="BFZ52" s="74"/>
      <c r="BGA52" s="73"/>
      <c r="BGB52" s="73"/>
      <c r="BGC52" s="73"/>
      <c r="BGD52" s="73"/>
      <c r="BGE52" s="73"/>
      <c r="BGF52" s="73"/>
      <c r="BGG52" s="73"/>
      <c r="BGH52" s="73"/>
      <c r="BGI52" s="73"/>
      <c r="BGJ52" s="73"/>
      <c r="BGK52" s="73"/>
      <c r="BGL52" s="73"/>
      <c r="BGM52" s="73"/>
      <c r="BGN52" s="73"/>
      <c r="BGO52" s="73"/>
      <c r="BGP52" s="73"/>
      <c r="BGQ52" s="73"/>
      <c r="BGR52" s="73"/>
      <c r="BGS52" s="73"/>
      <c r="BGT52" s="73"/>
      <c r="BGU52" s="73"/>
      <c r="BGV52" s="73"/>
      <c r="BGW52" s="73"/>
      <c r="BGX52" s="73"/>
      <c r="BGY52" s="73"/>
      <c r="BGZ52" s="74"/>
      <c r="BHA52" s="73"/>
      <c r="BHB52" s="73"/>
      <c r="BHC52" s="73"/>
      <c r="BHD52" s="73"/>
      <c r="BHE52" s="73"/>
      <c r="BHF52" s="73"/>
      <c r="BHG52" s="73"/>
      <c r="BHH52" s="73"/>
      <c r="BHI52" s="73"/>
      <c r="BHJ52" s="73"/>
      <c r="BHK52" s="73"/>
      <c r="BHL52" s="73"/>
      <c r="BHM52" s="73"/>
      <c r="BHN52" s="73"/>
      <c r="BHO52" s="73"/>
      <c r="BHP52" s="73"/>
      <c r="BHQ52" s="73"/>
      <c r="BHR52" s="73"/>
      <c r="BHS52" s="73"/>
      <c r="BHT52" s="73"/>
      <c r="BHU52" s="73"/>
      <c r="BHV52" s="73"/>
      <c r="BHW52" s="73"/>
      <c r="BHX52" s="73"/>
      <c r="BHY52" s="73"/>
      <c r="BHZ52" s="74"/>
      <c r="BIA52" s="73"/>
      <c r="BIB52" s="73"/>
      <c r="BIC52" s="73"/>
      <c r="BID52" s="73"/>
      <c r="BIE52" s="73"/>
      <c r="BIF52" s="73"/>
      <c r="BIG52" s="73"/>
      <c r="BIH52" s="73"/>
      <c r="BII52" s="73"/>
      <c r="BIJ52" s="73"/>
      <c r="BIK52" s="73"/>
      <c r="BIL52" s="73"/>
      <c r="BIM52" s="73"/>
      <c r="BIN52" s="73"/>
      <c r="BIO52" s="73"/>
      <c r="BIP52" s="73"/>
      <c r="BIQ52" s="73"/>
      <c r="BIR52" s="73"/>
      <c r="BIS52" s="73"/>
      <c r="BIT52" s="73"/>
      <c r="BIU52" s="73"/>
      <c r="BIV52" s="73"/>
      <c r="BIW52" s="73"/>
      <c r="BIX52" s="73"/>
      <c r="BIY52" s="73"/>
      <c r="BIZ52" s="74"/>
      <c r="BJA52" s="73"/>
      <c r="BJB52" s="73"/>
      <c r="BJC52" s="73"/>
      <c r="BJD52" s="73"/>
      <c r="BJE52" s="73"/>
      <c r="BJF52" s="73"/>
      <c r="BJG52" s="73"/>
      <c r="BJH52" s="73"/>
      <c r="BJI52" s="73"/>
      <c r="BJJ52" s="73"/>
      <c r="BJK52" s="73"/>
      <c r="BJL52" s="73"/>
      <c r="BJM52" s="73"/>
      <c r="BJN52" s="73"/>
      <c r="BJO52" s="73"/>
      <c r="BJP52" s="73"/>
      <c r="BJQ52" s="73"/>
      <c r="BJR52" s="73"/>
      <c r="BJS52" s="73"/>
      <c r="BJT52" s="73"/>
      <c r="BJU52" s="73"/>
      <c r="BJV52" s="73"/>
      <c r="BJW52" s="73"/>
      <c r="BJX52" s="73"/>
      <c r="BJY52" s="73"/>
      <c r="BJZ52" s="74"/>
      <c r="BKA52" s="73"/>
      <c r="BKB52" s="73"/>
      <c r="BKC52" s="73"/>
      <c r="BKD52" s="73"/>
      <c r="BKE52" s="73"/>
      <c r="BKF52" s="73"/>
      <c r="BKG52" s="73"/>
      <c r="BKH52" s="73"/>
      <c r="BKI52" s="73"/>
      <c r="BKJ52" s="73"/>
      <c r="BKK52" s="73"/>
      <c r="BKL52" s="73"/>
      <c r="BKM52" s="73"/>
      <c r="BKN52" s="73"/>
      <c r="BKO52" s="73"/>
      <c r="BKP52" s="73"/>
      <c r="BKQ52" s="73"/>
      <c r="BKR52" s="73"/>
      <c r="BKS52" s="73"/>
      <c r="BKT52" s="73"/>
      <c r="BKU52" s="73"/>
      <c r="BKV52" s="73"/>
      <c r="BKW52" s="73"/>
      <c r="BKX52" s="73"/>
      <c r="BKY52" s="73"/>
      <c r="BKZ52" s="74"/>
      <c r="BLA52" s="73"/>
      <c r="BLB52" s="73"/>
      <c r="BLC52" s="73"/>
      <c r="BLD52" s="73"/>
      <c r="BLE52" s="73"/>
      <c r="BLF52" s="73"/>
      <c r="BLG52" s="73"/>
      <c r="BLH52" s="73"/>
      <c r="BLI52" s="73"/>
      <c r="BLJ52" s="73"/>
      <c r="BLK52" s="73"/>
      <c r="BLL52" s="73"/>
      <c r="BLM52" s="73"/>
      <c r="BLN52" s="73"/>
      <c r="BLO52" s="73"/>
      <c r="BLP52" s="73"/>
      <c r="BLQ52" s="73"/>
      <c r="BLR52" s="73"/>
      <c r="BLS52" s="73"/>
      <c r="BLT52" s="73"/>
      <c r="BLU52" s="73"/>
      <c r="BLV52" s="73"/>
      <c r="BLW52" s="73"/>
      <c r="BLX52" s="73"/>
      <c r="BLY52" s="73"/>
      <c r="BLZ52" s="74"/>
      <c r="BMA52" s="73"/>
      <c r="BMB52" s="73"/>
      <c r="BMC52" s="73"/>
      <c r="BMD52" s="73"/>
      <c r="BME52" s="73"/>
      <c r="BMF52" s="73"/>
      <c r="BMG52" s="73"/>
      <c r="BMH52" s="73"/>
      <c r="BMI52" s="73"/>
      <c r="BMJ52" s="73"/>
      <c r="BMK52" s="73"/>
      <c r="BML52" s="73"/>
      <c r="BMM52" s="73"/>
      <c r="BMN52" s="73"/>
      <c r="BMO52" s="73"/>
      <c r="BMP52" s="73"/>
      <c r="BMQ52" s="73"/>
      <c r="BMR52" s="73"/>
      <c r="BMS52" s="73"/>
      <c r="BMT52" s="73"/>
      <c r="BMU52" s="73"/>
      <c r="BMV52" s="73"/>
      <c r="BMW52" s="73"/>
      <c r="BMX52" s="73"/>
      <c r="BMY52" s="73"/>
      <c r="BMZ52" s="74"/>
      <c r="BNA52" s="73"/>
      <c r="BNB52" s="73"/>
      <c r="BNC52" s="73"/>
      <c r="BND52" s="73"/>
      <c r="BNE52" s="73"/>
      <c r="BNF52" s="73"/>
      <c r="BNG52" s="73"/>
      <c r="BNH52" s="73"/>
      <c r="BNI52" s="73"/>
      <c r="BNJ52" s="73"/>
      <c r="BNK52" s="73"/>
      <c r="BNL52" s="73"/>
      <c r="BNM52" s="73"/>
      <c r="BNN52" s="73"/>
      <c r="BNO52" s="73"/>
      <c r="BNP52" s="73"/>
      <c r="BNQ52" s="73"/>
      <c r="BNR52" s="73"/>
      <c r="BNS52" s="73"/>
      <c r="BNT52" s="73"/>
      <c r="BNU52" s="73"/>
      <c r="BNV52" s="73"/>
      <c r="BNW52" s="73"/>
      <c r="BNX52" s="73"/>
      <c r="BNY52" s="73"/>
      <c r="BNZ52" s="74"/>
      <c r="BOA52" s="73"/>
      <c r="BOB52" s="73"/>
      <c r="BOC52" s="73"/>
      <c r="BOD52" s="73"/>
      <c r="BOE52" s="73"/>
      <c r="BOF52" s="73"/>
      <c r="BOG52" s="73"/>
      <c r="BOH52" s="73"/>
      <c r="BOI52" s="73"/>
      <c r="BOJ52" s="73"/>
      <c r="BOK52" s="73"/>
      <c r="BOL52" s="73"/>
      <c r="BOM52" s="73"/>
      <c r="BON52" s="73"/>
      <c r="BOO52" s="73"/>
      <c r="BOP52" s="73"/>
      <c r="BOQ52" s="73"/>
      <c r="BOR52" s="73"/>
      <c r="BOS52" s="73"/>
      <c r="BOT52" s="73"/>
      <c r="BOU52" s="73"/>
      <c r="BOV52" s="73"/>
      <c r="BOW52" s="73"/>
      <c r="BOX52" s="73"/>
      <c r="BOY52" s="73"/>
      <c r="BOZ52" s="74"/>
      <c r="BPA52" s="73"/>
      <c r="BPB52" s="73"/>
      <c r="BPC52" s="73"/>
      <c r="BPD52" s="73"/>
      <c r="BPE52" s="73"/>
      <c r="BPF52" s="73"/>
      <c r="BPG52" s="73"/>
      <c r="BPH52" s="73"/>
      <c r="BPI52" s="73"/>
      <c r="BPJ52" s="73"/>
      <c r="BPK52" s="73"/>
      <c r="BPL52" s="73"/>
      <c r="BPM52" s="73"/>
      <c r="BPN52" s="73"/>
      <c r="BPO52" s="73"/>
      <c r="BPP52" s="73"/>
      <c r="BPQ52" s="73"/>
      <c r="BPR52" s="73"/>
      <c r="BPS52" s="73"/>
      <c r="BPT52" s="73"/>
      <c r="BPU52" s="73"/>
      <c r="BPV52" s="73"/>
      <c r="BPW52" s="73"/>
      <c r="BPX52" s="73"/>
      <c r="BPY52" s="73"/>
      <c r="BPZ52" s="74"/>
      <c r="BQA52" s="73"/>
      <c r="BQB52" s="73"/>
      <c r="BQC52" s="73"/>
      <c r="BQD52" s="73"/>
      <c r="BQE52" s="73"/>
      <c r="BQF52" s="73"/>
      <c r="BQG52" s="73"/>
      <c r="BQH52" s="73"/>
      <c r="BQI52" s="73"/>
      <c r="BQJ52" s="73"/>
      <c r="BQK52" s="73"/>
      <c r="BQL52" s="73"/>
      <c r="BQM52" s="73"/>
      <c r="BQN52" s="73"/>
      <c r="BQO52" s="73"/>
      <c r="BQP52" s="73"/>
      <c r="BQQ52" s="73"/>
      <c r="BQR52" s="73"/>
      <c r="BQS52" s="73"/>
      <c r="BQT52" s="73"/>
      <c r="BQU52" s="73"/>
      <c r="BQV52" s="73"/>
      <c r="BQW52" s="73"/>
      <c r="BQX52" s="73"/>
      <c r="BQY52" s="73"/>
      <c r="BQZ52" s="74"/>
      <c r="BRA52" s="73"/>
      <c r="BRB52" s="73"/>
      <c r="BRC52" s="73"/>
      <c r="BRD52" s="73"/>
      <c r="BRE52" s="73"/>
      <c r="BRF52" s="73"/>
      <c r="BRG52" s="73"/>
      <c r="BRH52" s="73"/>
      <c r="BRI52" s="73"/>
      <c r="BRJ52" s="73"/>
      <c r="BRK52" s="73"/>
      <c r="BRL52" s="73"/>
      <c r="BRM52" s="73"/>
      <c r="BRN52" s="73"/>
      <c r="BRO52" s="73"/>
      <c r="BRP52" s="73"/>
      <c r="BRQ52" s="73"/>
      <c r="BRR52" s="73"/>
      <c r="BRS52" s="73"/>
      <c r="BRT52" s="73"/>
      <c r="BRU52" s="73"/>
      <c r="BRV52" s="73"/>
      <c r="BRW52" s="73"/>
      <c r="BRX52" s="73"/>
      <c r="BRY52" s="73"/>
      <c r="BRZ52" s="74"/>
      <c r="BSA52" s="73"/>
      <c r="BSB52" s="73"/>
      <c r="BSC52" s="73"/>
      <c r="BSD52" s="73"/>
      <c r="BSE52" s="73"/>
      <c r="BSF52" s="73"/>
      <c r="BSG52" s="73"/>
      <c r="BSH52" s="73"/>
      <c r="BSI52" s="73"/>
      <c r="BSJ52" s="73"/>
      <c r="BSK52" s="73"/>
      <c r="BSL52" s="73"/>
      <c r="BSM52" s="73"/>
      <c r="BSN52" s="73"/>
      <c r="BSO52" s="73"/>
      <c r="BSP52" s="73"/>
      <c r="BSQ52" s="73"/>
      <c r="BSR52" s="73"/>
      <c r="BSS52" s="73"/>
      <c r="BST52" s="73"/>
      <c r="BSU52" s="73"/>
      <c r="BSV52" s="73"/>
      <c r="BSW52" s="73"/>
      <c r="BSX52" s="73"/>
      <c r="BSY52" s="73"/>
      <c r="BSZ52" s="74"/>
      <c r="BTA52" s="73"/>
      <c r="BTB52" s="73"/>
      <c r="BTC52" s="73"/>
      <c r="BTD52" s="73"/>
      <c r="BTE52" s="73"/>
      <c r="BTF52" s="73"/>
      <c r="BTG52" s="73"/>
      <c r="BTH52" s="73"/>
      <c r="BTI52" s="73"/>
      <c r="BTJ52" s="73"/>
      <c r="BTK52" s="73"/>
      <c r="BTL52" s="73"/>
      <c r="BTM52" s="73"/>
      <c r="BTN52" s="73"/>
      <c r="BTO52" s="73"/>
      <c r="BTP52" s="73"/>
      <c r="BTQ52" s="73"/>
      <c r="BTR52" s="73"/>
      <c r="BTS52" s="73"/>
      <c r="BTT52" s="73"/>
      <c r="BTU52" s="73"/>
      <c r="BTV52" s="73"/>
      <c r="BTW52" s="73"/>
      <c r="BTX52" s="73"/>
      <c r="BTY52" s="73"/>
      <c r="BTZ52" s="74"/>
      <c r="BUA52" s="73"/>
      <c r="BUB52" s="73"/>
      <c r="BUC52" s="73"/>
      <c r="BUD52" s="73"/>
      <c r="BUE52" s="73"/>
      <c r="BUF52" s="73"/>
      <c r="BUG52" s="73"/>
      <c r="BUH52" s="73"/>
      <c r="BUI52" s="73"/>
      <c r="BUJ52" s="73"/>
      <c r="BUK52" s="73"/>
      <c r="BUL52" s="73"/>
      <c r="BUM52" s="73"/>
      <c r="BUN52" s="73"/>
      <c r="BUO52" s="73"/>
      <c r="BUP52" s="73"/>
      <c r="BUQ52" s="73"/>
      <c r="BUR52" s="73"/>
      <c r="BUS52" s="73"/>
      <c r="BUT52" s="73"/>
      <c r="BUU52" s="73"/>
      <c r="BUV52" s="73"/>
      <c r="BUW52" s="73"/>
      <c r="BUX52" s="73"/>
      <c r="BUY52" s="73"/>
      <c r="BUZ52" s="74"/>
      <c r="BVA52" s="73"/>
      <c r="BVB52" s="73"/>
      <c r="BVC52" s="73"/>
      <c r="BVD52" s="73"/>
      <c r="BVE52" s="73"/>
      <c r="BVF52" s="73"/>
      <c r="BVG52" s="73"/>
      <c r="BVH52" s="73"/>
      <c r="BVI52" s="73"/>
      <c r="BVJ52" s="73"/>
      <c r="BVK52" s="73"/>
      <c r="BVL52" s="73"/>
      <c r="BVM52" s="73"/>
      <c r="BVN52" s="73"/>
      <c r="BVO52" s="73"/>
      <c r="BVP52" s="73"/>
      <c r="BVQ52" s="73"/>
      <c r="BVR52" s="73"/>
      <c r="BVS52" s="73"/>
      <c r="BVT52" s="73"/>
      <c r="BVU52" s="73"/>
      <c r="BVV52" s="73"/>
      <c r="BVW52" s="73"/>
      <c r="BVX52" s="73"/>
      <c r="BVY52" s="73"/>
      <c r="BVZ52" s="74"/>
      <c r="BWA52" s="73"/>
      <c r="BWB52" s="73"/>
      <c r="BWC52" s="73"/>
      <c r="BWD52" s="73"/>
      <c r="BWE52" s="73"/>
      <c r="BWF52" s="73"/>
      <c r="BWG52" s="73"/>
      <c r="BWH52" s="73"/>
      <c r="BWI52" s="73"/>
      <c r="BWJ52" s="73"/>
      <c r="BWK52" s="73"/>
      <c r="BWL52" s="73"/>
      <c r="BWM52" s="73"/>
      <c r="BWN52" s="73"/>
      <c r="BWO52" s="73"/>
      <c r="BWP52" s="73"/>
      <c r="BWQ52" s="73"/>
      <c r="BWR52" s="73"/>
      <c r="BWS52" s="73"/>
      <c r="BWT52" s="73"/>
      <c r="BWU52" s="73"/>
      <c r="BWV52" s="73"/>
      <c r="BWW52" s="73"/>
      <c r="BWX52" s="73"/>
      <c r="BWY52" s="73"/>
      <c r="BWZ52" s="74"/>
      <c r="BXA52" s="73"/>
      <c r="BXB52" s="73"/>
      <c r="BXC52" s="73"/>
      <c r="BXD52" s="73"/>
      <c r="BXE52" s="73"/>
      <c r="BXF52" s="73"/>
      <c r="BXG52" s="73"/>
      <c r="BXH52" s="73"/>
      <c r="BXI52" s="73"/>
      <c r="BXJ52" s="73"/>
      <c r="BXK52" s="73"/>
      <c r="BXL52" s="73"/>
      <c r="BXM52" s="73"/>
      <c r="BXN52" s="73"/>
      <c r="BXO52" s="73"/>
      <c r="BXP52" s="73"/>
      <c r="BXQ52" s="73"/>
      <c r="BXR52" s="73"/>
      <c r="BXS52" s="73"/>
      <c r="BXT52" s="73"/>
      <c r="BXU52" s="73"/>
      <c r="BXV52" s="73"/>
      <c r="BXW52" s="73"/>
      <c r="BXX52" s="73"/>
      <c r="BXY52" s="73"/>
      <c r="BXZ52" s="74"/>
      <c r="BYA52" s="73"/>
      <c r="BYB52" s="73"/>
      <c r="BYC52" s="73"/>
      <c r="BYD52" s="73"/>
      <c r="BYE52" s="73"/>
      <c r="BYF52" s="73"/>
      <c r="BYG52" s="73"/>
      <c r="BYH52" s="73"/>
      <c r="BYI52" s="73"/>
      <c r="BYJ52" s="73"/>
      <c r="BYK52" s="73"/>
      <c r="BYL52" s="73"/>
      <c r="BYM52" s="73"/>
      <c r="BYN52" s="73"/>
      <c r="BYO52" s="73"/>
      <c r="BYP52" s="73"/>
      <c r="BYQ52" s="73"/>
      <c r="BYR52" s="73"/>
      <c r="BYS52" s="73"/>
      <c r="BYT52" s="73"/>
      <c r="BYU52" s="73"/>
      <c r="BYV52" s="73"/>
      <c r="BYW52" s="73"/>
      <c r="BYX52" s="73"/>
      <c r="BYY52" s="73"/>
      <c r="BYZ52" s="74"/>
      <c r="BZA52" s="73"/>
      <c r="BZB52" s="73"/>
      <c r="BZC52" s="73"/>
      <c r="BZD52" s="73"/>
      <c r="BZE52" s="73"/>
      <c r="BZF52" s="73"/>
      <c r="BZG52" s="73"/>
      <c r="BZH52" s="73"/>
      <c r="BZI52" s="73"/>
      <c r="BZJ52" s="73"/>
      <c r="BZK52" s="73"/>
      <c r="BZL52" s="73"/>
      <c r="BZM52" s="73"/>
      <c r="BZN52" s="73"/>
      <c r="BZO52" s="73"/>
      <c r="BZP52" s="73"/>
      <c r="BZQ52" s="73"/>
      <c r="BZR52" s="73"/>
      <c r="BZS52" s="73"/>
      <c r="BZT52" s="73"/>
      <c r="BZU52" s="73"/>
      <c r="BZV52" s="73"/>
      <c r="BZW52" s="73"/>
      <c r="BZX52" s="73"/>
      <c r="BZY52" s="73"/>
      <c r="BZZ52" s="74"/>
      <c r="CAA52" s="73"/>
      <c r="CAB52" s="73"/>
      <c r="CAC52" s="73"/>
      <c r="CAD52" s="73"/>
      <c r="CAE52" s="73"/>
      <c r="CAF52" s="73"/>
      <c r="CAG52" s="73"/>
      <c r="CAH52" s="73"/>
      <c r="CAI52" s="73"/>
      <c r="CAJ52" s="73"/>
      <c r="CAK52" s="73"/>
      <c r="CAL52" s="73"/>
      <c r="CAM52" s="73"/>
      <c r="CAN52" s="73"/>
      <c r="CAO52" s="73"/>
      <c r="CAP52" s="73"/>
      <c r="CAQ52" s="73"/>
      <c r="CAR52" s="73"/>
      <c r="CAS52" s="73"/>
      <c r="CAT52" s="73"/>
      <c r="CAU52" s="73"/>
      <c r="CAV52" s="73"/>
      <c r="CAW52" s="73"/>
      <c r="CAX52" s="73"/>
      <c r="CAY52" s="73"/>
      <c r="CAZ52" s="74"/>
      <c r="CBA52" s="73"/>
      <c r="CBB52" s="73"/>
      <c r="CBC52" s="73"/>
      <c r="CBD52" s="73"/>
      <c r="CBE52" s="73"/>
      <c r="CBF52" s="73"/>
      <c r="CBG52" s="73"/>
      <c r="CBH52" s="73"/>
      <c r="CBI52" s="73"/>
      <c r="CBJ52" s="73"/>
      <c r="CBK52" s="73"/>
      <c r="CBL52" s="73"/>
      <c r="CBM52" s="73"/>
      <c r="CBN52" s="73"/>
      <c r="CBO52" s="73"/>
      <c r="CBP52" s="73"/>
      <c r="CBQ52" s="73"/>
      <c r="CBR52" s="73"/>
      <c r="CBS52" s="73"/>
      <c r="CBT52" s="73"/>
      <c r="CBU52" s="73"/>
      <c r="CBV52" s="73"/>
      <c r="CBW52" s="73"/>
      <c r="CBX52" s="73"/>
      <c r="CBY52" s="73"/>
      <c r="CBZ52" s="74"/>
      <c r="CCA52" s="73"/>
      <c r="CCB52" s="73"/>
      <c r="CCC52" s="73"/>
      <c r="CCD52" s="73"/>
      <c r="CCE52" s="73"/>
      <c r="CCF52" s="73"/>
      <c r="CCG52" s="73"/>
      <c r="CCH52" s="73"/>
      <c r="CCI52" s="73"/>
      <c r="CCJ52" s="73"/>
      <c r="CCK52" s="73"/>
      <c r="CCL52" s="73"/>
      <c r="CCM52" s="73"/>
      <c r="CCN52" s="73"/>
      <c r="CCO52" s="73"/>
      <c r="CCP52" s="73"/>
      <c r="CCQ52" s="73"/>
      <c r="CCR52" s="73"/>
      <c r="CCS52" s="73"/>
      <c r="CCT52" s="73"/>
      <c r="CCU52" s="73"/>
      <c r="CCV52" s="73"/>
      <c r="CCW52" s="73"/>
      <c r="CCX52" s="73"/>
      <c r="CCY52" s="73"/>
      <c r="CCZ52" s="74"/>
      <c r="CDA52" s="73"/>
      <c r="CDB52" s="73"/>
      <c r="CDC52" s="73"/>
      <c r="CDD52" s="73"/>
      <c r="CDE52" s="73"/>
      <c r="CDF52" s="73"/>
      <c r="CDG52" s="73"/>
      <c r="CDH52" s="73"/>
      <c r="CDI52" s="73"/>
      <c r="CDJ52" s="73"/>
      <c r="CDK52" s="73"/>
      <c r="CDL52" s="73"/>
      <c r="CDM52" s="73"/>
      <c r="CDN52" s="73"/>
      <c r="CDO52" s="73"/>
      <c r="CDP52" s="73"/>
      <c r="CDQ52" s="73"/>
      <c r="CDR52" s="73"/>
      <c r="CDS52" s="73"/>
      <c r="CDT52" s="73"/>
      <c r="CDU52" s="73"/>
      <c r="CDV52" s="73"/>
      <c r="CDW52" s="73"/>
      <c r="CDX52" s="73"/>
      <c r="CDY52" s="73"/>
      <c r="CDZ52" s="74"/>
      <c r="CEA52" s="73"/>
      <c r="CEB52" s="73"/>
      <c r="CEC52" s="73"/>
      <c r="CED52" s="73"/>
      <c r="CEE52" s="73"/>
      <c r="CEF52" s="73"/>
      <c r="CEG52" s="73"/>
      <c r="CEH52" s="73"/>
      <c r="CEI52" s="73"/>
      <c r="CEJ52" s="73"/>
      <c r="CEK52" s="73"/>
      <c r="CEL52" s="73"/>
      <c r="CEM52" s="73"/>
      <c r="CEN52" s="73"/>
      <c r="CEO52" s="73"/>
      <c r="CEP52" s="73"/>
      <c r="CEQ52" s="73"/>
      <c r="CER52" s="73"/>
      <c r="CES52" s="73"/>
      <c r="CET52" s="73"/>
      <c r="CEU52" s="73"/>
      <c r="CEV52" s="73"/>
      <c r="CEW52" s="73"/>
      <c r="CEX52" s="73"/>
      <c r="CEY52" s="73"/>
      <c r="CEZ52" s="74"/>
      <c r="CFA52" s="73"/>
      <c r="CFB52" s="73"/>
      <c r="CFC52" s="73"/>
      <c r="CFD52" s="73"/>
      <c r="CFE52" s="73"/>
      <c r="CFF52" s="73"/>
      <c r="CFG52" s="73"/>
      <c r="CFH52" s="73"/>
      <c r="CFI52" s="73"/>
      <c r="CFJ52" s="73"/>
      <c r="CFK52" s="73"/>
      <c r="CFL52" s="73"/>
      <c r="CFM52" s="73"/>
      <c r="CFN52" s="73"/>
      <c r="CFO52" s="73"/>
      <c r="CFP52" s="73"/>
      <c r="CFQ52" s="73"/>
      <c r="CFR52" s="73"/>
      <c r="CFS52" s="73"/>
      <c r="CFT52" s="73"/>
      <c r="CFU52" s="73"/>
      <c r="CFV52" s="73"/>
      <c r="CFW52" s="73"/>
      <c r="CFX52" s="73"/>
      <c r="CFY52" s="73"/>
      <c r="CFZ52" s="74"/>
      <c r="CGA52" s="73"/>
      <c r="CGB52" s="73"/>
      <c r="CGC52" s="73"/>
      <c r="CGD52" s="73"/>
      <c r="CGE52" s="73"/>
      <c r="CGF52" s="73"/>
      <c r="CGG52" s="73"/>
      <c r="CGH52" s="73"/>
      <c r="CGI52" s="73"/>
      <c r="CGJ52" s="73"/>
      <c r="CGK52" s="73"/>
      <c r="CGL52" s="73"/>
      <c r="CGM52" s="73"/>
      <c r="CGN52" s="73"/>
      <c r="CGO52" s="73"/>
      <c r="CGP52" s="73"/>
      <c r="CGQ52" s="73"/>
      <c r="CGR52" s="73"/>
      <c r="CGS52" s="73"/>
      <c r="CGT52" s="73"/>
      <c r="CGU52" s="73"/>
      <c r="CGV52" s="73"/>
      <c r="CGW52" s="73"/>
      <c r="CGX52" s="73"/>
      <c r="CGY52" s="73"/>
      <c r="CGZ52" s="74"/>
      <c r="CHA52" s="73"/>
      <c r="CHB52" s="73"/>
      <c r="CHC52" s="73"/>
      <c r="CHD52" s="73"/>
      <c r="CHE52" s="73"/>
      <c r="CHF52" s="73"/>
      <c r="CHG52" s="73"/>
      <c r="CHH52" s="73"/>
      <c r="CHI52" s="73"/>
      <c r="CHJ52" s="73"/>
      <c r="CHK52" s="73"/>
      <c r="CHL52" s="73"/>
      <c r="CHM52" s="73"/>
      <c r="CHN52" s="73"/>
      <c r="CHO52" s="73"/>
      <c r="CHP52" s="73"/>
      <c r="CHQ52" s="73"/>
      <c r="CHR52" s="73"/>
      <c r="CHS52" s="73"/>
      <c r="CHT52" s="73"/>
      <c r="CHU52" s="73"/>
      <c r="CHV52" s="73"/>
      <c r="CHW52" s="73"/>
      <c r="CHX52" s="73"/>
      <c r="CHY52" s="73"/>
      <c r="CHZ52" s="74"/>
      <c r="CIA52" s="73"/>
      <c r="CIB52" s="73"/>
      <c r="CIC52" s="73"/>
      <c r="CID52" s="73"/>
      <c r="CIE52" s="73"/>
      <c r="CIF52" s="73"/>
      <c r="CIG52" s="73"/>
      <c r="CIH52" s="73"/>
      <c r="CII52" s="73"/>
      <c r="CIJ52" s="73"/>
      <c r="CIK52" s="73"/>
      <c r="CIL52" s="73"/>
      <c r="CIM52" s="73"/>
      <c r="CIN52" s="73"/>
      <c r="CIO52" s="73"/>
      <c r="CIP52" s="73"/>
      <c r="CIQ52" s="73"/>
      <c r="CIR52" s="73"/>
      <c r="CIS52" s="73"/>
      <c r="CIT52" s="73"/>
      <c r="CIU52" s="73"/>
      <c r="CIV52" s="73"/>
      <c r="CIW52" s="73"/>
      <c r="CIX52" s="73"/>
      <c r="CIY52" s="73"/>
      <c r="CIZ52" s="74"/>
      <c r="CJA52" s="73"/>
      <c r="CJB52" s="73"/>
      <c r="CJC52" s="73"/>
      <c r="CJD52" s="73"/>
      <c r="CJE52" s="73"/>
      <c r="CJF52" s="73"/>
      <c r="CJG52" s="73"/>
      <c r="CJH52" s="73"/>
      <c r="CJI52" s="73"/>
      <c r="CJJ52" s="73"/>
      <c r="CJK52" s="73"/>
      <c r="CJL52" s="73"/>
      <c r="CJM52" s="73"/>
      <c r="CJN52" s="73"/>
      <c r="CJO52" s="73"/>
      <c r="CJP52" s="73"/>
      <c r="CJQ52" s="73"/>
      <c r="CJR52" s="73"/>
      <c r="CJS52" s="73"/>
      <c r="CJT52" s="73"/>
      <c r="CJU52" s="73"/>
      <c r="CJV52" s="73"/>
      <c r="CJW52" s="73"/>
      <c r="CJX52" s="73"/>
      <c r="CJY52" s="73"/>
      <c r="CJZ52" s="74"/>
      <c r="CKA52" s="73"/>
      <c r="CKB52" s="73"/>
      <c r="CKC52" s="73"/>
      <c r="CKD52" s="73"/>
      <c r="CKE52" s="73"/>
      <c r="CKF52" s="73"/>
      <c r="CKG52" s="73"/>
      <c r="CKH52" s="73"/>
      <c r="CKI52" s="73"/>
      <c r="CKJ52" s="73"/>
      <c r="CKK52" s="73"/>
      <c r="CKL52" s="73"/>
      <c r="CKM52" s="73"/>
      <c r="CKN52" s="73"/>
      <c r="CKO52" s="73"/>
      <c r="CKP52" s="73"/>
      <c r="CKQ52" s="73"/>
      <c r="CKR52" s="73"/>
      <c r="CKS52" s="73"/>
      <c r="CKT52" s="73"/>
      <c r="CKU52" s="73"/>
      <c r="CKV52" s="73"/>
      <c r="CKW52" s="73"/>
      <c r="CKX52" s="73"/>
      <c r="CKY52" s="73"/>
      <c r="CKZ52" s="74"/>
      <c r="CLA52" s="73"/>
      <c r="CLB52" s="73"/>
      <c r="CLC52" s="73"/>
      <c r="CLD52" s="73"/>
      <c r="CLE52" s="73"/>
      <c r="CLF52" s="73"/>
      <c r="CLG52" s="73"/>
      <c r="CLH52" s="73"/>
      <c r="CLI52" s="73"/>
      <c r="CLJ52" s="73"/>
      <c r="CLK52" s="73"/>
      <c r="CLL52" s="73"/>
      <c r="CLM52" s="73"/>
      <c r="CLN52" s="73"/>
      <c r="CLO52" s="73"/>
      <c r="CLP52" s="73"/>
      <c r="CLQ52" s="73"/>
      <c r="CLR52" s="73"/>
      <c r="CLS52" s="73"/>
      <c r="CLT52" s="73"/>
      <c r="CLU52" s="73"/>
      <c r="CLV52" s="73"/>
      <c r="CLW52" s="73"/>
      <c r="CLX52" s="73"/>
      <c r="CLY52" s="73"/>
      <c r="CLZ52" s="74"/>
      <c r="CMA52" s="73"/>
      <c r="CMB52" s="73"/>
      <c r="CMC52" s="73"/>
      <c r="CMD52" s="73"/>
      <c r="CME52" s="73"/>
      <c r="CMF52" s="73"/>
      <c r="CMG52" s="73"/>
      <c r="CMH52" s="73"/>
      <c r="CMI52" s="73"/>
      <c r="CMJ52" s="73"/>
      <c r="CMK52" s="73"/>
      <c r="CML52" s="73"/>
      <c r="CMM52" s="73"/>
      <c r="CMN52" s="73"/>
      <c r="CMO52" s="73"/>
      <c r="CMP52" s="73"/>
      <c r="CMQ52" s="73"/>
      <c r="CMR52" s="73"/>
      <c r="CMS52" s="73"/>
      <c r="CMT52" s="73"/>
      <c r="CMU52" s="73"/>
      <c r="CMV52" s="73"/>
      <c r="CMW52" s="73"/>
      <c r="CMX52" s="73"/>
      <c r="CMY52" s="73"/>
      <c r="CMZ52" s="74"/>
      <c r="CNA52" s="73"/>
      <c r="CNB52" s="73"/>
      <c r="CNC52" s="73"/>
      <c r="CND52" s="73"/>
      <c r="CNE52" s="73"/>
      <c r="CNF52" s="73"/>
      <c r="CNG52" s="73"/>
      <c r="CNH52" s="73"/>
      <c r="CNI52" s="73"/>
      <c r="CNJ52" s="73"/>
      <c r="CNK52" s="73"/>
      <c r="CNL52" s="73"/>
      <c r="CNM52" s="73"/>
      <c r="CNN52" s="73"/>
      <c r="CNO52" s="73"/>
      <c r="CNP52" s="73"/>
      <c r="CNQ52" s="73"/>
      <c r="CNR52" s="73"/>
      <c r="CNS52" s="73"/>
      <c r="CNT52" s="73"/>
      <c r="CNU52" s="73"/>
      <c r="CNV52" s="73"/>
      <c r="CNW52" s="73"/>
      <c r="CNX52" s="73"/>
      <c r="CNY52" s="73"/>
      <c r="CNZ52" s="74"/>
      <c r="COA52" s="73"/>
      <c r="COB52" s="73"/>
      <c r="COC52" s="73"/>
      <c r="COD52" s="73"/>
      <c r="COE52" s="73"/>
      <c r="COF52" s="73"/>
      <c r="COG52" s="73"/>
      <c r="COH52" s="73"/>
      <c r="COI52" s="73"/>
      <c r="COJ52" s="73"/>
      <c r="COK52" s="73"/>
      <c r="COL52" s="73"/>
      <c r="COM52" s="73"/>
      <c r="CON52" s="73"/>
      <c r="COO52" s="73"/>
      <c r="COP52" s="73"/>
      <c r="COQ52" s="73"/>
      <c r="COR52" s="73"/>
      <c r="COS52" s="73"/>
      <c r="COT52" s="73"/>
      <c r="COU52" s="73"/>
      <c r="COV52" s="73"/>
      <c r="COW52" s="73"/>
      <c r="COX52" s="73"/>
      <c r="COY52" s="73"/>
      <c r="COZ52" s="74"/>
      <c r="CPA52" s="73"/>
      <c r="CPB52" s="73"/>
      <c r="CPC52" s="73"/>
      <c r="CPD52" s="73"/>
      <c r="CPE52" s="73"/>
      <c r="CPF52" s="73"/>
      <c r="CPG52" s="73"/>
      <c r="CPH52" s="73"/>
      <c r="CPI52" s="73"/>
      <c r="CPJ52" s="73"/>
      <c r="CPK52" s="73"/>
      <c r="CPL52" s="73"/>
      <c r="CPM52" s="73"/>
      <c r="CPN52" s="73"/>
      <c r="CPO52" s="73"/>
      <c r="CPP52" s="73"/>
      <c r="CPQ52" s="73"/>
      <c r="CPR52" s="73"/>
      <c r="CPS52" s="73"/>
      <c r="CPT52" s="73"/>
      <c r="CPU52" s="73"/>
      <c r="CPV52" s="73"/>
      <c r="CPW52" s="73"/>
      <c r="CPX52" s="73"/>
      <c r="CPY52" s="73"/>
      <c r="CPZ52" s="74"/>
      <c r="CQA52" s="73"/>
      <c r="CQB52" s="73"/>
      <c r="CQC52" s="73"/>
      <c r="CQD52" s="73"/>
      <c r="CQE52" s="73"/>
      <c r="CQF52" s="73"/>
      <c r="CQG52" s="73"/>
      <c r="CQH52" s="73"/>
      <c r="CQI52" s="73"/>
      <c r="CQJ52" s="73"/>
      <c r="CQK52" s="73"/>
      <c r="CQL52" s="73"/>
      <c r="CQM52" s="73"/>
      <c r="CQN52" s="73"/>
      <c r="CQO52" s="73"/>
      <c r="CQP52" s="73"/>
      <c r="CQQ52" s="73"/>
      <c r="CQR52" s="73"/>
      <c r="CQS52" s="73"/>
      <c r="CQT52" s="73"/>
      <c r="CQU52" s="73"/>
      <c r="CQV52" s="73"/>
      <c r="CQW52" s="73"/>
      <c r="CQX52" s="73"/>
      <c r="CQY52" s="73"/>
      <c r="CQZ52" s="74"/>
      <c r="CRA52" s="73"/>
      <c r="CRB52" s="73"/>
      <c r="CRC52" s="73"/>
      <c r="CRD52" s="73"/>
      <c r="CRE52" s="73"/>
      <c r="CRF52" s="73"/>
      <c r="CRG52" s="73"/>
      <c r="CRH52" s="73"/>
      <c r="CRI52" s="73"/>
      <c r="CRJ52" s="73"/>
      <c r="CRK52" s="73"/>
      <c r="CRL52" s="73"/>
      <c r="CRM52" s="73"/>
      <c r="CRN52" s="73"/>
      <c r="CRO52" s="73"/>
      <c r="CRP52" s="73"/>
      <c r="CRQ52" s="73"/>
      <c r="CRR52" s="73"/>
      <c r="CRS52" s="73"/>
      <c r="CRT52" s="73"/>
      <c r="CRU52" s="73"/>
      <c r="CRV52" s="73"/>
      <c r="CRW52" s="73"/>
      <c r="CRX52" s="73"/>
      <c r="CRY52" s="73"/>
      <c r="CRZ52" s="74"/>
      <c r="CSA52" s="73"/>
      <c r="CSB52" s="73"/>
      <c r="CSC52" s="73"/>
      <c r="CSD52" s="73"/>
      <c r="CSE52" s="73"/>
      <c r="CSF52" s="73"/>
      <c r="CSG52" s="73"/>
      <c r="CSH52" s="73"/>
      <c r="CSI52" s="73"/>
      <c r="CSJ52" s="73"/>
      <c r="CSK52" s="73"/>
      <c r="CSL52" s="73"/>
      <c r="CSM52" s="73"/>
      <c r="CSN52" s="73"/>
      <c r="CSO52" s="73"/>
      <c r="CSP52" s="73"/>
      <c r="CSQ52" s="73"/>
      <c r="CSR52" s="73"/>
      <c r="CSS52" s="73"/>
      <c r="CST52" s="73"/>
      <c r="CSU52" s="73"/>
      <c r="CSV52" s="73"/>
      <c r="CSW52" s="73"/>
      <c r="CSX52" s="73"/>
      <c r="CSY52" s="73"/>
      <c r="CSZ52" s="74"/>
      <c r="CTA52" s="73"/>
      <c r="CTB52" s="73"/>
      <c r="CTC52" s="73"/>
      <c r="CTD52" s="73"/>
      <c r="CTE52" s="73"/>
      <c r="CTF52" s="73"/>
      <c r="CTG52" s="73"/>
      <c r="CTH52" s="73"/>
      <c r="CTI52" s="73"/>
      <c r="CTJ52" s="73"/>
      <c r="CTK52" s="73"/>
      <c r="CTL52" s="73"/>
      <c r="CTM52" s="73"/>
      <c r="CTN52" s="73"/>
      <c r="CTO52" s="73"/>
      <c r="CTP52" s="73"/>
      <c r="CTQ52" s="73"/>
      <c r="CTR52" s="73"/>
      <c r="CTS52" s="73"/>
      <c r="CTT52" s="73"/>
      <c r="CTU52" s="73"/>
      <c r="CTV52" s="73"/>
      <c r="CTW52" s="73"/>
      <c r="CTX52" s="73"/>
      <c r="CTY52" s="73"/>
      <c r="CTZ52" s="74"/>
      <c r="CUA52" s="73"/>
      <c r="CUB52" s="73"/>
      <c r="CUC52" s="73"/>
      <c r="CUD52" s="73"/>
      <c r="CUE52" s="73"/>
      <c r="CUF52" s="73"/>
      <c r="CUG52" s="73"/>
      <c r="CUH52" s="73"/>
      <c r="CUI52" s="73"/>
      <c r="CUJ52" s="73"/>
      <c r="CUK52" s="73"/>
      <c r="CUL52" s="73"/>
      <c r="CUM52" s="73"/>
      <c r="CUN52" s="73"/>
      <c r="CUO52" s="73"/>
      <c r="CUP52" s="73"/>
      <c r="CUQ52" s="73"/>
      <c r="CUR52" s="73"/>
      <c r="CUS52" s="73"/>
      <c r="CUT52" s="73"/>
      <c r="CUU52" s="73"/>
      <c r="CUV52" s="73"/>
      <c r="CUW52" s="73"/>
      <c r="CUX52" s="73"/>
      <c r="CUY52" s="73"/>
      <c r="CUZ52" s="74"/>
      <c r="CVA52" s="73"/>
      <c r="CVB52" s="73"/>
      <c r="CVC52" s="73"/>
      <c r="CVD52" s="73"/>
      <c r="CVE52" s="73"/>
      <c r="CVF52" s="73"/>
      <c r="CVG52" s="73"/>
      <c r="CVH52" s="73"/>
      <c r="CVI52" s="73"/>
      <c r="CVJ52" s="73"/>
      <c r="CVK52" s="73"/>
      <c r="CVL52" s="73"/>
      <c r="CVM52" s="73"/>
      <c r="CVN52" s="73"/>
      <c r="CVO52" s="73"/>
      <c r="CVP52" s="73"/>
      <c r="CVQ52" s="73"/>
      <c r="CVR52" s="73"/>
      <c r="CVS52" s="73"/>
      <c r="CVT52" s="73"/>
      <c r="CVU52" s="73"/>
      <c r="CVV52" s="73"/>
      <c r="CVW52" s="73"/>
      <c r="CVX52" s="73"/>
      <c r="CVY52" s="73"/>
      <c r="CVZ52" s="74"/>
      <c r="CWA52" s="73"/>
      <c r="CWB52" s="73"/>
      <c r="CWC52" s="73"/>
      <c r="CWD52" s="73"/>
      <c r="CWE52" s="73"/>
      <c r="CWF52" s="73"/>
      <c r="CWG52" s="73"/>
      <c r="CWH52" s="73"/>
      <c r="CWI52" s="73"/>
      <c r="CWJ52" s="73"/>
      <c r="CWK52" s="73"/>
      <c r="CWL52" s="73"/>
      <c r="CWM52" s="73"/>
      <c r="CWN52" s="73"/>
      <c r="CWO52" s="73"/>
      <c r="CWP52" s="73"/>
      <c r="CWQ52" s="73"/>
      <c r="CWR52" s="73"/>
      <c r="CWS52" s="73"/>
      <c r="CWT52" s="73"/>
      <c r="CWU52" s="73"/>
      <c r="CWV52" s="73"/>
      <c r="CWW52" s="73"/>
      <c r="CWX52" s="73"/>
      <c r="CWY52" s="73"/>
      <c r="CWZ52" s="74"/>
      <c r="CXA52" s="73"/>
      <c r="CXB52" s="73"/>
      <c r="CXC52" s="73"/>
      <c r="CXD52" s="73"/>
      <c r="CXE52" s="73"/>
      <c r="CXF52" s="73"/>
      <c r="CXG52" s="73"/>
      <c r="CXH52" s="73"/>
      <c r="CXI52" s="73"/>
      <c r="CXJ52" s="73"/>
      <c r="CXK52" s="73"/>
      <c r="CXL52" s="73"/>
      <c r="CXM52" s="73"/>
      <c r="CXN52" s="73"/>
      <c r="CXO52" s="73"/>
      <c r="CXP52" s="73"/>
      <c r="CXQ52" s="73"/>
      <c r="CXR52" s="73"/>
      <c r="CXS52" s="73"/>
      <c r="CXT52" s="73"/>
      <c r="CXU52" s="73"/>
      <c r="CXV52" s="73"/>
      <c r="CXW52" s="73"/>
      <c r="CXX52" s="73"/>
      <c r="CXY52" s="73"/>
      <c r="CXZ52" s="74"/>
      <c r="CYA52" s="73"/>
      <c r="CYB52" s="73"/>
      <c r="CYC52" s="73"/>
      <c r="CYD52" s="73"/>
      <c r="CYE52" s="73"/>
      <c r="CYF52" s="73"/>
      <c r="CYG52" s="73"/>
      <c r="CYH52" s="73"/>
      <c r="CYI52" s="73"/>
      <c r="CYJ52" s="73"/>
      <c r="CYK52" s="73"/>
      <c r="CYL52" s="73"/>
      <c r="CYM52" s="73"/>
      <c r="CYN52" s="73"/>
      <c r="CYO52" s="73"/>
      <c r="CYP52" s="73"/>
      <c r="CYQ52" s="73"/>
      <c r="CYR52" s="73"/>
      <c r="CYS52" s="73"/>
      <c r="CYT52" s="73"/>
      <c r="CYU52" s="73"/>
      <c r="CYV52" s="73"/>
      <c r="CYW52" s="73"/>
      <c r="CYX52" s="73"/>
      <c r="CYY52" s="73"/>
      <c r="CYZ52" s="74"/>
      <c r="CZA52" s="73"/>
      <c r="CZB52" s="73"/>
      <c r="CZC52" s="73"/>
      <c r="CZD52" s="73"/>
      <c r="CZE52" s="73"/>
      <c r="CZF52" s="73"/>
      <c r="CZG52" s="73"/>
      <c r="CZH52" s="73"/>
      <c r="CZI52" s="73"/>
      <c r="CZJ52" s="73"/>
      <c r="CZK52" s="73"/>
      <c r="CZL52" s="73"/>
      <c r="CZM52" s="73"/>
      <c r="CZN52" s="73"/>
      <c r="CZO52" s="73"/>
      <c r="CZP52" s="73"/>
      <c r="CZQ52" s="73"/>
      <c r="CZR52" s="73"/>
      <c r="CZS52" s="73"/>
      <c r="CZT52" s="73"/>
      <c r="CZU52" s="73"/>
      <c r="CZV52" s="73"/>
      <c r="CZW52" s="73"/>
      <c r="CZX52" s="73"/>
      <c r="CZY52" s="73"/>
      <c r="CZZ52" s="74"/>
      <c r="DAA52" s="73"/>
      <c r="DAB52" s="73"/>
      <c r="DAC52" s="73"/>
      <c r="DAD52" s="73"/>
      <c r="DAE52" s="73"/>
      <c r="DAF52" s="73"/>
      <c r="DAG52" s="73"/>
      <c r="DAH52" s="73"/>
      <c r="DAI52" s="73"/>
      <c r="DAJ52" s="73"/>
      <c r="DAK52" s="73"/>
      <c r="DAL52" s="73"/>
      <c r="DAM52" s="73"/>
      <c r="DAN52" s="73"/>
      <c r="DAO52" s="73"/>
      <c r="DAP52" s="73"/>
      <c r="DAQ52" s="73"/>
      <c r="DAR52" s="73"/>
      <c r="DAS52" s="73"/>
      <c r="DAT52" s="73"/>
      <c r="DAU52" s="73"/>
      <c r="DAV52" s="73"/>
      <c r="DAW52" s="73"/>
      <c r="DAX52" s="73"/>
      <c r="DAY52" s="73"/>
      <c r="DAZ52" s="74"/>
      <c r="DBA52" s="73"/>
      <c r="DBB52" s="73"/>
      <c r="DBC52" s="73"/>
      <c r="DBD52" s="73"/>
      <c r="DBE52" s="73"/>
      <c r="DBF52" s="73"/>
      <c r="DBG52" s="73"/>
      <c r="DBH52" s="73"/>
      <c r="DBI52" s="73"/>
      <c r="DBJ52" s="73"/>
      <c r="DBK52" s="73"/>
      <c r="DBL52" s="73"/>
      <c r="DBM52" s="73"/>
      <c r="DBN52" s="73"/>
      <c r="DBO52" s="73"/>
      <c r="DBP52" s="73"/>
      <c r="DBQ52" s="73"/>
      <c r="DBR52" s="73"/>
      <c r="DBS52" s="73"/>
      <c r="DBT52" s="73"/>
      <c r="DBU52" s="73"/>
      <c r="DBV52" s="73"/>
      <c r="DBW52" s="73"/>
      <c r="DBX52" s="73"/>
      <c r="DBY52" s="73"/>
      <c r="DBZ52" s="74"/>
      <c r="DCA52" s="73"/>
      <c r="DCB52" s="73"/>
      <c r="DCC52" s="73"/>
      <c r="DCD52" s="73"/>
      <c r="DCE52" s="73"/>
      <c r="DCF52" s="73"/>
      <c r="DCG52" s="73"/>
      <c r="DCH52" s="73"/>
      <c r="DCI52" s="73"/>
      <c r="DCJ52" s="73"/>
      <c r="DCK52" s="73"/>
      <c r="DCL52" s="73"/>
      <c r="DCM52" s="73"/>
      <c r="DCN52" s="73"/>
      <c r="DCO52" s="73"/>
      <c r="DCP52" s="73"/>
      <c r="DCQ52" s="73"/>
      <c r="DCR52" s="73"/>
      <c r="DCS52" s="73"/>
      <c r="DCT52" s="73"/>
      <c r="DCU52" s="73"/>
      <c r="DCV52" s="73"/>
      <c r="DCW52" s="73"/>
      <c r="DCX52" s="73"/>
      <c r="DCY52" s="73"/>
      <c r="DCZ52" s="74"/>
      <c r="DDA52" s="73"/>
      <c r="DDB52" s="73"/>
      <c r="DDC52" s="73"/>
      <c r="DDD52" s="73"/>
      <c r="DDE52" s="73"/>
      <c r="DDF52" s="73"/>
      <c r="DDG52" s="73"/>
      <c r="DDH52" s="73"/>
      <c r="DDI52" s="73"/>
      <c r="DDJ52" s="73"/>
      <c r="DDK52" s="73"/>
      <c r="DDL52" s="73"/>
      <c r="DDM52" s="73"/>
      <c r="DDN52" s="73"/>
      <c r="DDO52" s="73"/>
      <c r="DDP52" s="73"/>
      <c r="DDQ52" s="73"/>
      <c r="DDR52" s="73"/>
      <c r="DDS52" s="73"/>
      <c r="DDT52" s="73"/>
      <c r="DDU52" s="73"/>
      <c r="DDV52" s="73"/>
      <c r="DDW52" s="73"/>
      <c r="DDX52" s="73"/>
      <c r="DDY52" s="73"/>
      <c r="DDZ52" s="74"/>
      <c r="DEA52" s="73"/>
      <c r="DEB52" s="73"/>
      <c r="DEC52" s="73"/>
      <c r="DED52" s="73"/>
      <c r="DEE52" s="73"/>
      <c r="DEF52" s="73"/>
      <c r="DEG52" s="73"/>
      <c r="DEH52" s="73"/>
      <c r="DEI52" s="73"/>
      <c r="DEJ52" s="73"/>
      <c r="DEK52" s="73"/>
      <c r="DEL52" s="73"/>
      <c r="DEM52" s="73"/>
      <c r="DEN52" s="73"/>
      <c r="DEO52" s="73"/>
      <c r="DEP52" s="73"/>
      <c r="DEQ52" s="73"/>
      <c r="DER52" s="73"/>
      <c r="DES52" s="73"/>
      <c r="DET52" s="73"/>
      <c r="DEU52" s="73"/>
      <c r="DEV52" s="73"/>
      <c r="DEW52" s="73"/>
      <c r="DEX52" s="73"/>
      <c r="DEY52" s="73"/>
      <c r="DEZ52" s="74"/>
      <c r="DFA52" s="73"/>
      <c r="DFB52" s="73"/>
      <c r="DFC52" s="73"/>
      <c r="DFD52" s="73"/>
      <c r="DFE52" s="73"/>
      <c r="DFF52" s="73"/>
      <c r="DFG52" s="73"/>
      <c r="DFH52" s="73"/>
      <c r="DFI52" s="73"/>
      <c r="DFJ52" s="73"/>
      <c r="DFK52" s="73"/>
      <c r="DFL52" s="73"/>
      <c r="DFM52" s="73"/>
      <c r="DFN52" s="73"/>
      <c r="DFO52" s="73"/>
      <c r="DFP52" s="73"/>
      <c r="DFQ52" s="73"/>
      <c r="DFR52" s="73"/>
      <c r="DFS52" s="73"/>
      <c r="DFT52" s="73"/>
      <c r="DFU52" s="73"/>
      <c r="DFV52" s="73"/>
      <c r="DFW52" s="73"/>
      <c r="DFX52" s="73"/>
      <c r="DFY52" s="73"/>
      <c r="DFZ52" s="74"/>
      <c r="DGA52" s="73"/>
      <c r="DGB52" s="73"/>
      <c r="DGC52" s="73"/>
      <c r="DGD52" s="73"/>
      <c r="DGE52" s="73"/>
      <c r="DGF52" s="73"/>
      <c r="DGG52" s="73"/>
      <c r="DGH52" s="73"/>
      <c r="DGI52" s="73"/>
      <c r="DGJ52" s="73"/>
      <c r="DGK52" s="73"/>
      <c r="DGL52" s="73"/>
      <c r="DGM52" s="73"/>
      <c r="DGN52" s="73"/>
      <c r="DGO52" s="73"/>
      <c r="DGP52" s="73"/>
      <c r="DGQ52" s="73"/>
      <c r="DGR52" s="73"/>
      <c r="DGS52" s="73"/>
      <c r="DGT52" s="73"/>
      <c r="DGU52" s="73"/>
      <c r="DGV52" s="73"/>
      <c r="DGW52" s="73"/>
      <c r="DGX52" s="73"/>
      <c r="DGY52" s="73"/>
      <c r="DGZ52" s="74"/>
      <c r="DHA52" s="73"/>
      <c r="DHB52" s="73"/>
      <c r="DHC52" s="73"/>
      <c r="DHD52" s="73"/>
      <c r="DHE52" s="73"/>
      <c r="DHF52" s="73"/>
      <c r="DHG52" s="73"/>
      <c r="DHH52" s="73"/>
      <c r="DHI52" s="73"/>
      <c r="DHJ52" s="73"/>
      <c r="DHK52" s="73"/>
      <c r="DHL52" s="73"/>
      <c r="DHM52" s="73"/>
      <c r="DHN52" s="73"/>
      <c r="DHO52" s="73"/>
      <c r="DHP52" s="73"/>
      <c r="DHQ52" s="73"/>
      <c r="DHR52" s="73"/>
      <c r="DHS52" s="73"/>
      <c r="DHT52" s="73"/>
      <c r="DHU52" s="73"/>
      <c r="DHV52" s="73"/>
      <c r="DHW52" s="73"/>
      <c r="DHX52" s="73"/>
      <c r="DHY52" s="73"/>
      <c r="DHZ52" s="74"/>
      <c r="DIA52" s="73"/>
      <c r="DIB52" s="73"/>
      <c r="DIC52" s="73"/>
      <c r="DID52" s="73"/>
      <c r="DIE52" s="73"/>
      <c r="DIF52" s="73"/>
      <c r="DIG52" s="73"/>
      <c r="DIH52" s="73"/>
      <c r="DII52" s="73"/>
      <c r="DIJ52" s="73"/>
      <c r="DIK52" s="73"/>
      <c r="DIL52" s="73"/>
      <c r="DIM52" s="73"/>
      <c r="DIN52" s="73"/>
      <c r="DIO52" s="73"/>
      <c r="DIP52" s="73"/>
      <c r="DIQ52" s="73"/>
      <c r="DIR52" s="73"/>
      <c r="DIS52" s="73"/>
      <c r="DIT52" s="73"/>
      <c r="DIU52" s="73"/>
      <c r="DIV52" s="73"/>
      <c r="DIW52" s="73"/>
      <c r="DIX52" s="73"/>
      <c r="DIY52" s="73"/>
      <c r="DIZ52" s="74"/>
      <c r="DJA52" s="73"/>
      <c r="DJB52" s="73"/>
      <c r="DJC52" s="73"/>
      <c r="DJD52" s="73"/>
      <c r="DJE52" s="73"/>
      <c r="DJF52" s="73"/>
      <c r="DJG52" s="73"/>
      <c r="DJH52" s="73"/>
      <c r="DJI52" s="73"/>
      <c r="DJJ52" s="73"/>
      <c r="DJK52" s="73"/>
      <c r="DJL52" s="73"/>
      <c r="DJM52" s="73"/>
      <c r="DJN52" s="73"/>
      <c r="DJO52" s="73"/>
      <c r="DJP52" s="73"/>
      <c r="DJQ52" s="73"/>
      <c r="DJR52" s="73"/>
      <c r="DJS52" s="73"/>
      <c r="DJT52" s="73"/>
      <c r="DJU52" s="73"/>
      <c r="DJV52" s="73"/>
      <c r="DJW52" s="73"/>
      <c r="DJX52" s="73"/>
      <c r="DJY52" s="73"/>
      <c r="DJZ52" s="74"/>
      <c r="DKA52" s="73"/>
      <c r="DKB52" s="73"/>
      <c r="DKC52" s="73"/>
      <c r="DKD52" s="73"/>
      <c r="DKE52" s="73"/>
      <c r="DKF52" s="73"/>
      <c r="DKG52" s="73"/>
      <c r="DKH52" s="73"/>
      <c r="DKI52" s="73"/>
      <c r="DKJ52" s="73"/>
      <c r="DKK52" s="73"/>
      <c r="DKL52" s="73"/>
      <c r="DKM52" s="73"/>
      <c r="DKN52" s="73"/>
      <c r="DKO52" s="73"/>
      <c r="DKP52" s="73"/>
      <c r="DKQ52" s="73"/>
      <c r="DKR52" s="73"/>
      <c r="DKS52" s="73"/>
      <c r="DKT52" s="73"/>
      <c r="DKU52" s="73"/>
      <c r="DKV52" s="73"/>
      <c r="DKW52" s="73"/>
      <c r="DKX52" s="73"/>
      <c r="DKY52" s="73"/>
      <c r="DKZ52" s="74"/>
      <c r="DLA52" s="73"/>
      <c r="DLB52" s="73"/>
      <c r="DLC52" s="73"/>
      <c r="DLD52" s="73"/>
      <c r="DLE52" s="73"/>
      <c r="DLF52" s="73"/>
      <c r="DLG52" s="73"/>
      <c r="DLH52" s="73"/>
      <c r="DLI52" s="73"/>
      <c r="DLJ52" s="73"/>
      <c r="DLK52" s="73"/>
      <c r="DLL52" s="73"/>
      <c r="DLM52" s="73"/>
      <c r="DLN52" s="73"/>
      <c r="DLO52" s="73"/>
      <c r="DLP52" s="73"/>
      <c r="DLQ52" s="73"/>
      <c r="DLR52" s="73"/>
      <c r="DLS52" s="73"/>
      <c r="DLT52" s="73"/>
      <c r="DLU52" s="73"/>
      <c r="DLV52" s="73"/>
      <c r="DLW52" s="73"/>
      <c r="DLX52" s="73"/>
      <c r="DLY52" s="73"/>
      <c r="DLZ52" s="74"/>
      <c r="DMA52" s="73"/>
      <c r="DMB52" s="73"/>
      <c r="DMC52" s="73"/>
      <c r="DMD52" s="73"/>
      <c r="DME52" s="73"/>
      <c r="DMF52" s="73"/>
      <c r="DMG52" s="73"/>
      <c r="DMH52" s="73"/>
      <c r="DMI52" s="73"/>
      <c r="DMJ52" s="73"/>
      <c r="DMK52" s="73"/>
      <c r="DML52" s="73"/>
      <c r="DMM52" s="73"/>
      <c r="DMN52" s="73"/>
      <c r="DMO52" s="73"/>
      <c r="DMP52" s="73"/>
      <c r="DMQ52" s="73"/>
      <c r="DMR52" s="73"/>
      <c r="DMS52" s="73"/>
      <c r="DMT52" s="73"/>
      <c r="DMU52" s="73"/>
      <c r="DMV52" s="73"/>
      <c r="DMW52" s="73"/>
      <c r="DMX52" s="73"/>
      <c r="DMY52" s="73"/>
      <c r="DMZ52" s="74"/>
      <c r="DNA52" s="73"/>
      <c r="DNB52" s="73"/>
      <c r="DNC52" s="73"/>
      <c r="DND52" s="73"/>
      <c r="DNE52" s="73"/>
      <c r="DNF52" s="73"/>
      <c r="DNG52" s="73"/>
      <c r="DNH52" s="73"/>
      <c r="DNI52" s="73"/>
      <c r="DNJ52" s="73"/>
      <c r="DNK52" s="73"/>
      <c r="DNL52" s="73"/>
      <c r="DNM52" s="73"/>
      <c r="DNN52" s="73"/>
      <c r="DNO52" s="73"/>
      <c r="DNP52" s="73"/>
      <c r="DNQ52" s="73"/>
      <c r="DNR52" s="73"/>
      <c r="DNS52" s="73"/>
      <c r="DNT52" s="73"/>
      <c r="DNU52" s="73"/>
      <c r="DNV52" s="73"/>
      <c r="DNW52" s="73"/>
      <c r="DNX52" s="73"/>
      <c r="DNY52" s="73"/>
      <c r="DNZ52" s="74"/>
      <c r="DOA52" s="73"/>
      <c r="DOB52" s="73"/>
      <c r="DOC52" s="73"/>
      <c r="DOD52" s="73"/>
      <c r="DOE52" s="73"/>
      <c r="DOF52" s="73"/>
      <c r="DOG52" s="73"/>
      <c r="DOH52" s="73"/>
      <c r="DOI52" s="73"/>
      <c r="DOJ52" s="73"/>
      <c r="DOK52" s="73"/>
      <c r="DOL52" s="73"/>
      <c r="DOM52" s="73"/>
      <c r="DON52" s="73"/>
      <c r="DOO52" s="73"/>
      <c r="DOP52" s="73"/>
      <c r="DOQ52" s="73"/>
      <c r="DOR52" s="73"/>
      <c r="DOS52" s="73"/>
      <c r="DOT52" s="73"/>
      <c r="DOU52" s="73"/>
      <c r="DOV52" s="73"/>
      <c r="DOW52" s="73"/>
      <c r="DOX52" s="73"/>
      <c r="DOY52" s="73"/>
      <c r="DOZ52" s="74"/>
      <c r="DPA52" s="73"/>
      <c r="DPB52" s="73"/>
      <c r="DPC52" s="73"/>
      <c r="DPD52" s="73"/>
      <c r="DPE52" s="73"/>
      <c r="DPF52" s="73"/>
      <c r="DPG52" s="73"/>
      <c r="DPH52" s="73"/>
      <c r="DPI52" s="73"/>
      <c r="DPJ52" s="73"/>
      <c r="DPK52" s="73"/>
      <c r="DPL52" s="73"/>
      <c r="DPM52" s="73"/>
      <c r="DPN52" s="73"/>
      <c r="DPO52" s="73"/>
      <c r="DPP52" s="73"/>
      <c r="DPQ52" s="73"/>
      <c r="DPR52" s="73"/>
      <c r="DPS52" s="73"/>
      <c r="DPT52" s="73"/>
      <c r="DPU52" s="73"/>
      <c r="DPV52" s="73"/>
      <c r="DPW52" s="73"/>
      <c r="DPX52" s="73"/>
      <c r="DPY52" s="73"/>
      <c r="DPZ52" s="74"/>
      <c r="DQA52" s="73"/>
      <c r="DQB52" s="73"/>
      <c r="DQC52" s="73"/>
      <c r="DQD52" s="73"/>
      <c r="DQE52" s="73"/>
      <c r="DQF52" s="73"/>
      <c r="DQG52" s="73"/>
      <c r="DQH52" s="73"/>
      <c r="DQI52" s="73"/>
      <c r="DQJ52" s="73"/>
      <c r="DQK52" s="73"/>
      <c r="DQL52" s="73"/>
      <c r="DQM52" s="73"/>
      <c r="DQN52" s="73"/>
      <c r="DQO52" s="73"/>
      <c r="DQP52" s="73"/>
      <c r="DQQ52" s="73"/>
      <c r="DQR52" s="73"/>
      <c r="DQS52" s="73"/>
      <c r="DQT52" s="73"/>
      <c r="DQU52" s="73"/>
      <c r="DQV52" s="73"/>
      <c r="DQW52" s="73"/>
      <c r="DQX52" s="73"/>
      <c r="DQY52" s="73"/>
      <c r="DQZ52" s="74"/>
      <c r="DRA52" s="73"/>
      <c r="DRB52" s="73"/>
      <c r="DRC52" s="73"/>
      <c r="DRD52" s="73"/>
      <c r="DRE52" s="73"/>
      <c r="DRF52" s="73"/>
      <c r="DRG52" s="73"/>
      <c r="DRH52" s="73"/>
      <c r="DRI52" s="73"/>
      <c r="DRJ52" s="73"/>
      <c r="DRK52" s="73"/>
      <c r="DRL52" s="73"/>
      <c r="DRM52" s="73"/>
      <c r="DRN52" s="73"/>
      <c r="DRO52" s="73"/>
      <c r="DRP52" s="73"/>
      <c r="DRQ52" s="73"/>
      <c r="DRR52" s="73"/>
      <c r="DRS52" s="73"/>
      <c r="DRT52" s="73"/>
      <c r="DRU52" s="73"/>
      <c r="DRV52" s="73"/>
      <c r="DRW52" s="73"/>
      <c r="DRX52" s="73"/>
      <c r="DRY52" s="73"/>
      <c r="DRZ52" s="74"/>
      <c r="DSA52" s="73"/>
      <c r="DSB52" s="73"/>
      <c r="DSC52" s="73"/>
      <c r="DSD52" s="73"/>
      <c r="DSE52" s="73"/>
      <c r="DSF52" s="73"/>
      <c r="DSG52" s="73"/>
      <c r="DSH52" s="73"/>
      <c r="DSI52" s="73"/>
      <c r="DSJ52" s="73"/>
      <c r="DSK52" s="73"/>
      <c r="DSL52" s="73"/>
      <c r="DSM52" s="73"/>
      <c r="DSN52" s="73"/>
      <c r="DSO52" s="73"/>
      <c r="DSP52" s="73"/>
      <c r="DSQ52" s="73"/>
      <c r="DSR52" s="73"/>
      <c r="DSS52" s="73"/>
      <c r="DST52" s="73"/>
      <c r="DSU52" s="73"/>
      <c r="DSV52" s="73"/>
      <c r="DSW52" s="73"/>
      <c r="DSX52" s="73"/>
      <c r="DSY52" s="73"/>
      <c r="DSZ52" s="74"/>
      <c r="DTA52" s="73"/>
      <c r="DTB52" s="73"/>
      <c r="DTC52" s="73"/>
      <c r="DTD52" s="73"/>
      <c r="DTE52" s="73"/>
      <c r="DTF52" s="73"/>
      <c r="DTG52" s="73"/>
      <c r="DTH52" s="73"/>
      <c r="DTI52" s="73"/>
      <c r="DTJ52" s="73"/>
      <c r="DTK52" s="73"/>
      <c r="DTL52" s="73"/>
      <c r="DTM52" s="73"/>
      <c r="DTN52" s="73"/>
      <c r="DTO52" s="73"/>
      <c r="DTP52" s="73"/>
      <c r="DTQ52" s="73"/>
      <c r="DTR52" s="73"/>
      <c r="DTS52" s="73"/>
      <c r="DTT52" s="73"/>
      <c r="DTU52" s="73"/>
      <c r="DTV52" s="73"/>
      <c r="DTW52" s="73"/>
      <c r="DTX52" s="73"/>
      <c r="DTY52" s="73"/>
      <c r="DTZ52" s="74"/>
      <c r="DUA52" s="73"/>
      <c r="DUB52" s="73"/>
      <c r="DUC52" s="73"/>
      <c r="DUD52" s="73"/>
      <c r="DUE52" s="73"/>
      <c r="DUF52" s="73"/>
      <c r="DUG52" s="73"/>
      <c r="DUH52" s="73"/>
      <c r="DUI52" s="73"/>
      <c r="DUJ52" s="73"/>
      <c r="DUK52" s="73"/>
      <c r="DUL52" s="73"/>
      <c r="DUM52" s="73"/>
      <c r="DUN52" s="73"/>
      <c r="DUO52" s="73"/>
      <c r="DUP52" s="73"/>
      <c r="DUQ52" s="73"/>
      <c r="DUR52" s="73"/>
      <c r="DUS52" s="73"/>
      <c r="DUT52" s="73"/>
      <c r="DUU52" s="73"/>
      <c r="DUV52" s="73"/>
      <c r="DUW52" s="73"/>
      <c r="DUX52" s="73"/>
      <c r="DUY52" s="73"/>
      <c r="DUZ52" s="74"/>
      <c r="DVA52" s="73"/>
      <c r="DVB52" s="73"/>
      <c r="DVC52" s="73"/>
      <c r="DVD52" s="73"/>
      <c r="DVE52" s="73"/>
      <c r="DVF52" s="73"/>
      <c r="DVG52" s="73"/>
      <c r="DVH52" s="73"/>
      <c r="DVI52" s="73"/>
      <c r="DVJ52" s="73"/>
      <c r="DVK52" s="73"/>
      <c r="DVL52" s="73"/>
      <c r="DVM52" s="73"/>
      <c r="DVN52" s="73"/>
      <c r="DVO52" s="73"/>
      <c r="DVP52" s="73"/>
      <c r="DVQ52" s="73"/>
      <c r="DVR52" s="73"/>
      <c r="DVS52" s="73"/>
      <c r="DVT52" s="73"/>
      <c r="DVU52" s="73"/>
      <c r="DVV52" s="73"/>
      <c r="DVW52" s="73"/>
      <c r="DVX52" s="73"/>
      <c r="DVY52" s="73"/>
      <c r="DVZ52" s="74"/>
      <c r="DWA52" s="73"/>
      <c r="DWB52" s="73"/>
      <c r="DWC52" s="73"/>
      <c r="DWD52" s="73"/>
      <c r="DWE52" s="73"/>
      <c r="DWF52" s="73"/>
      <c r="DWG52" s="73"/>
      <c r="DWH52" s="73"/>
      <c r="DWI52" s="73"/>
      <c r="DWJ52" s="73"/>
      <c r="DWK52" s="73"/>
      <c r="DWL52" s="73"/>
      <c r="DWM52" s="73"/>
      <c r="DWN52" s="73"/>
      <c r="DWO52" s="73"/>
      <c r="DWP52" s="73"/>
      <c r="DWQ52" s="73"/>
      <c r="DWR52" s="73"/>
      <c r="DWS52" s="73"/>
      <c r="DWT52" s="73"/>
      <c r="DWU52" s="73"/>
      <c r="DWV52" s="73"/>
      <c r="DWW52" s="73"/>
      <c r="DWX52" s="73"/>
      <c r="DWY52" s="73"/>
      <c r="DWZ52" s="74"/>
      <c r="DXA52" s="73"/>
      <c r="DXB52" s="73"/>
      <c r="DXC52" s="73"/>
      <c r="DXD52" s="73"/>
      <c r="DXE52" s="73"/>
      <c r="DXF52" s="73"/>
      <c r="DXG52" s="73"/>
      <c r="DXH52" s="73"/>
      <c r="DXI52" s="73"/>
      <c r="DXJ52" s="73"/>
      <c r="DXK52" s="73"/>
      <c r="DXL52" s="73"/>
      <c r="DXM52" s="73"/>
      <c r="DXN52" s="73"/>
      <c r="DXO52" s="73"/>
      <c r="DXP52" s="73"/>
      <c r="DXQ52" s="73"/>
      <c r="DXR52" s="73"/>
      <c r="DXS52" s="73"/>
      <c r="DXT52" s="73"/>
      <c r="DXU52" s="73"/>
      <c r="DXV52" s="73"/>
      <c r="DXW52" s="73"/>
      <c r="DXX52" s="73"/>
      <c r="DXY52" s="73"/>
      <c r="DXZ52" s="74"/>
      <c r="DYA52" s="73"/>
      <c r="DYB52" s="73"/>
      <c r="DYC52" s="73"/>
      <c r="DYD52" s="73"/>
      <c r="DYE52" s="73"/>
      <c r="DYF52" s="73"/>
      <c r="DYG52" s="73"/>
      <c r="DYH52" s="73"/>
      <c r="DYI52" s="73"/>
      <c r="DYJ52" s="73"/>
      <c r="DYK52" s="73"/>
      <c r="DYL52" s="73"/>
      <c r="DYM52" s="73"/>
      <c r="DYN52" s="73"/>
      <c r="DYO52" s="73"/>
      <c r="DYP52" s="73"/>
      <c r="DYQ52" s="73"/>
      <c r="DYR52" s="73"/>
      <c r="DYS52" s="73"/>
      <c r="DYT52" s="73"/>
      <c r="DYU52" s="73"/>
      <c r="DYV52" s="73"/>
      <c r="DYW52" s="73"/>
      <c r="DYX52" s="73"/>
      <c r="DYY52" s="73"/>
      <c r="DYZ52" s="74"/>
      <c r="DZA52" s="73"/>
      <c r="DZB52" s="73"/>
      <c r="DZC52" s="73"/>
      <c r="DZD52" s="73"/>
      <c r="DZE52" s="73"/>
      <c r="DZF52" s="73"/>
      <c r="DZG52" s="73"/>
      <c r="DZH52" s="73"/>
      <c r="DZI52" s="73"/>
      <c r="DZJ52" s="73"/>
      <c r="DZK52" s="73"/>
      <c r="DZL52" s="73"/>
      <c r="DZM52" s="73"/>
      <c r="DZN52" s="73"/>
      <c r="DZO52" s="73"/>
      <c r="DZP52" s="73"/>
      <c r="DZQ52" s="73"/>
      <c r="DZR52" s="73"/>
      <c r="DZS52" s="73"/>
      <c r="DZT52" s="73"/>
      <c r="DZU52" s="73"/>
      <c r="DZV52" s="73"/>
      <c r="DZW52" s="73"/>
      <c r="DZX52" s="73"/>
      <c r="DZY52" s="73"/>
      <c r="DZZ52" s="74"/>
      <c r="EAA52" s="73"/>
      <c r="EAB52" s="73"/>
      <c r="EAC52" s="73"/>
      <c r="EAD52" s="73"/>
      <c r="EAE52" s="73"/>
      <c r="EAF52" s="73"/>
      <c r="EAG52" s="73"/>
      <c r="EAH52" s="73"/>
      <c r="EAI52" s="73"/>
      <c r="EAJ52" s="73"/>
      <c r="EAK52" s="73"/>
      <c r="EAL52" s="73"/>
      <c r="EAM52" s="73"/>
      <c r="EAN52" s="73"/>
      <c r="EAO52" s="73"/>
      <c r="EAP52" s="73"/>
      <c r="EAQ52" s="73"/>
      <c r="EAR52" s="73"/>
      <c r="EAS52" s="73"/>
      <c r="EAT52" s="73"/>
      <c r="EAU52" s="73"/>
      <c r="EAV52" s="73"/>
      <c r="EAW52" s="73"/>
      <c r="EAX52" s="73"/>
      <c r="EAY52" s="73"/>
      <c r="EAZ52" s="74"/>
      <c r="EBA52" s="73"/>
      <c r="EBB52" s="73"/>
      <c r="EBC52" s="73"/>
      <c r="EBD52" s="73"/>
      <c r="EBE52" s="73"/>
      <c r="EBF52" s="73"/>
      <c r="EBG52" s="73"/>
      <c r="EBH52" s="73"/>
      <c r="EBI52" s="73"/>
      <c r="EBJ52" s="73"/>
      <c r="EBK52" s="73"/>
      <c r="EBL52" s="73"/>
      <c r="EBM52" s="73"/>
      <c r="EBN52" s="73"/>
      <c r="EBO52" s="73"/>
      <c r="EBP52" s="73"/>
      <c r="EBQ52" s="73"/>
      <c r="EBR52" s="73"/>
      <c r="EBS52" s="73"/>
      <c r="EBT52" s="73"/>
      <c r="EBU52" s="73"/>
      <c r="EBV52" s="73"/>
      <c r="EBW52" s="73"/>
      <c r="EBX52" s="73"/>
      <c r="EBY52" s="73"/>
      <c r="EBZ52" s="74"/>
      <c r="ECA52" s="73"/>
      <c r="ECB52" s="73"/>
      <c r="ECC52" s="73"/>
      <c r="ECD52" s="73"/>
      <c r="ECE52" s="73"/>
      <c r="ECF52" s="73"/>
      <c r="ECG52" s="73"/>
      <c r="ECH52" s="73"/>
      <c r="ECI52" s="73"/>
      <c r="ECJ52" s="73"/>
      <c r="ECK52" s="73"/>
      <c r="ECL52" s="73"/>
      <c r="ECM52" s="73"/>
      <c r="ECN52" s="73"/>
      <c r="ECO52" s="73"/>
      <c r="ECP52" s="73"/>
      <c r="ECQ52" s="73"/>
      <c r="ECR52" s="73"/>
      <c r="ECS52" s="73"/>
      <c r="ECT52" s="73"/>
      <c r="ECU52" s="73"/>
      <c r="ECV52" s="73"/>
      <c r="ECW52" s="73"/>
      <c r="ECX52" s="73"/>
      <c r="ECY52" s="73"/>
      <c r="ECZ52" s="74"/>
      <c r="EDA52" s="73"/>
      <c r="EDB52" s="73"/>
      <c r="EDC52" s="73"/>
      <c r="EDD52" s="73"/>
      <c r="EDE52" s="73"/>
      <c r="EDF52" s="73"/>
      <c r="EDG52" s="73"/>
      <c r="EDH52" s="73"/>
      <c r="EDI52" s="73"/>
      <c r="EDJ52" s="73"/>
      <c r="EDK52" s="73"/>
      <c r="EDL52" s="73"/>
      <c r="EDM52" s="73"/>
      <c r="EDN52" s="73"/>
      <c r="EDO52" s="73"/>
      <c r="EDP52" s="73"/>
      <c r="EDQ52" s="73"/>
      <c r="EDR52" s="73"/>
      <c r="EDS52" s="73"/>
      <c r="EDT52" s="73"/>
      <c r="EDU52" s="73"/>
      <c r="EDV52" s="73"/>
      <c r="EDW52" s="73"/>
      <c r="EDX52" s="73"/>
      <c r="EDY52" s="73"/>
      <c r="EDZ52" s="74"/>
      <c r="EEA52" s="73"/>
      <c r="EEB52" s="73"/>
      <c r="EEC52" s="73"/>
      <c r="EED52" s="73"/>
      <c r="EEE52" s="73"/>
      <c r="EEF52" s="73"/>
      <c r="EEG52" s="73"/>
      <c r="EEH52" s="73"/>
      <c r="EEI52" s="73"/>
      <c r="EEJ52" s="73"/>
      <c r="EEK52" s="73"/>
      <c r="EEL52" s="73"/>
      <c r="EEM52" s="73"/>
      <c r="EEN52" s="73"/>
      <c r="EEO52" s="73"/>
      <c r="EEP52" s="73"/>
      <c r="EEQ52" s="73"/>
      <c r="EER52" s="73"/>
      <c r="EES52" s="73"/>
      <c r="EET52" s="73"/>
      <c r="EEU52" s="73"/>
      <c r="EEV52" s="73"/>
      <c r="EEW52" s="73"/>
      <c r="EEX52" s="73"/>
      <c r="EEY52" s="73"/>
      <c r="EEZ52" s="74"/>
      <c r="EFA52" s="73"/>
      <c r="EFB52" s="73"/>
      <c r="EFC52" s="73"/>
      <c r="EFD52" s="73"/>
      <c r="EFE52" s="73"/>
      <c r="EFF52" s="73"/>
      <c r="EFG52" s="73"/>
      <c r="EFH52" s="73"/>
      <c r="EFI52" s="73"/>
      <c r="EFJ52" s="73"/>
      <c r="EFK52" s="73"/>
      <c r="EFL52" s="73"/>
      <c r="EFM52" s="73"/>
      <c r="EFN52" s="73"/>
      <c r="EFO52" s="73"/>
      <c r="EFP52" s="73"/>
      <c r="EFQ52" s="73"/>
      <c r="EFR52" s="73"/>
      <c r="EFS52" s="73"/>
      <c r="EFT52" s="73"/>
      <c r="EFU52" s="73"/>
      <c r="EFV52" s="73"/>
      <c r="EFW52" s="73"/>
      <c r="EFX52" s="73"/>
      <c r="EFY52" s="73"/>
      <c r="EFZ52" s="74"/>
      <c r="EGA52" s="73"/>
      <c r="EGB52" s="73"/>
      <c r="EGC52" s="73"/>
      <c r="EGD52" s="73"/>
      <c r="EGE52" s="73"/>
      <c r="EGF52" s="73"/>
      <c r="EGG52" s="73"/>
      <c r="EGH52" s="73"/>
      <c r="EGI52" s="73"/>
      <c r="EGJ52" s="73"/>
      <c r="EGK52" s="73"/>
      <c r="EGL52" s="73"/>
      <c r="EGM52" s="73"/>
      <c r="EGN52" s="73"/>
      <c r="EGO52" s="73"/>
      <c r="EGP52" s="73"/>
      <c r="EGQ52" s="73"/>
      <c r="EGR52" s="73"/>
      <c r="EGS52" s="73"/>
      <c r="EGT52" s="73"/>
      <c r="EGU52" s="73"/>
      <c r="EGV52" s="73"/>
      <c r="EGW52" s="73"/>
      <c r="EGX52" s="73"/>
      <c r="EGY52" s="73"/>
      <c r="EGZ52" s="74"/>
      <c r="EHA52" s="73"/>
      <c r="EHB52" s="73"/>
      <c r="EHC52" s="73"/>
      <c r="EHD52" s="73"/>
      <c r="EHE52" s="73"/>
      <c r="EHF52" s="73"/>
      <c r="EHG52" s="73"/>
      <c r="EHH52" s="73"/>
      <c r="EHI52" s="73"/>
      <c r="EHJ52" s="73"/>
      <c r="EHK52" s="73"/>
      <c r="EHL52" s="73"/>
      <c r="EHM52" s="73"/>
      <c r="EHN52" s="73"/>
      <c r="EHO52" s="73"/>
      <c r="EHP52" s="73"/>
      <c r="EHQ52" s="73"/>
      <c r="EHR52" s="73"/>
      <c r="EHS52" s="73"/>
      <c r="EHT52" s="73"/>
      <c r="EHU52" s="73"/>
      <c r="EHV52" s="73"/>
      <c r="EHW52" s="73"/>
      <c r="EHX52" s="73"/>
      <c r="EHY52" s="73"/>
      <c r="EHZ52" s="74"/>
      <c r="EIA52" s="73"/>
      <c r="EIB52" s="73"/>
      <c r="EIC52" s="73"/>
      <c r="EID52" s="73"/>
      <c r="EIE52" s="73"/>
      <c r="EIF52" s="73"/>
      <c r="EIG52" s="73"/>
      <c r="EIH52" s="73"/>
      <c r="EII52" s="73"/>
      <c r="EIJ52" s="73"/>
      <c r="EIK52" s="73"/>
      <c r="EIL52" s="73"/>
      <c r="EIM52" s="73"/>
      <c r="EIN52" s="73"/>
      <c r="EIO52" s="73"/>
      <c r="EIP52" s="73"/>
      <c r="EIQ52" s="73"/>
      <c r="EIR52" s="73"/>
      <c r="EIS52" s="73"/>
      <c r="EIT52" s="73"/>
      <c r="EIU52" s="73"/>
      <c r="EIV52" s="73"/>
      <c r="EIW52" s="73"/>
      <c r="EIX52" s="73"/>
      <c r="EIY52" s="73"/>
      <c r="EIZ52" s="74"/>
      <c r="EJA52" s="73"/>
      <c r="EJB52" s="73"/>
      <c r="EJC52" s="73"/>
      <c r="EJD52" s="73"/>
      <c r="EJE52" s="73"/>
      <c r="EJF52" s="73"/>
      <c r="EJG52" s="73"/>
      <c r="EJH52" s="73"/>
      <c r="EJI52" s="73"/>
      <c r="EJJ52" s="73"/>
      <c r="EJK52" s="73"/>
      <c r="EJL52" s="73"/>
      <c r="EJM52" s="73"/>
      <c r="EJN52" s="73"/>
      <c r="EJO52" s="73"/>
      <c r="EJP52" s="73"/>
      <c r="EJQ52" s="73"/>
      <c r="EJR52" s="73"/>
      <c r="EJS52" s="73"/>
      <c r="EJT52" s="73"/>
      <c r="EJU52" s="73"/>
      <c r="EJV52" s="73"/>
      <c r="EJW52" s="73"/>
      <c r="EJX52" s="73"/>
      <c r="EJY52" s="73"/>
      <c r="EJZ52" s="74"/>
      <c r="EKA52" s="73"/>
      <c r="EKB52" s="73"/>
      <c r="EKC52" s="73"/>
      <c r="EKD52" s="73"/>
      <c r="EKE52" s="73"/>
      <c r="EKF52" s="73"/>
      <c r="EKG52" s="73"/>
      <c r="EKH52" s="73"/>
      <c r="EKI52" s="73"/>
      <c r="EKJ52" s="73"/>
      <c r="EKK52" s="73"/>
      <c r="EKL52" s="73"/>
      <c r="EKM52" s="73"/>
      <c r="EKN52" s="73"/>
      <c r="EKO52" s="73"/>
      <c r="EKP52" s="73"/>
      <c r="EKQ52" s="73"/>
      <c r="EKR52" s="73"/>
      <c r="EKS52" s="73"/>
      <c r="EKT52" s="73"/>
      <c r="EKU52" s="73"/>
      <c r="EKV52" s="73"/>
      <c r="EKW52" s="73"/>
      <c r="EKX52" s="73"/>
      <c r="EKY52" s="73"/>
      <c r="EKZ52" s="74"/>
      <c r="ELA52" s="73"/>
      <c r="ELB52" s="73"/>
      <c r="ELC52" s="73"/>
      <c r="ELD52" s="73"/>
      <c r="ELE52" s="73"/>
      <c r="ELF52" s="73"/>
      <c r="ELG52" s="73"/>
      <c r="ELH52" s="73"/>
      <c r="ELI52" s="73"/>
      <c r="ELJ52" s="73"/>
      <c r="ELK52" s="73"/>
      <c r="ELL52" s="73"/>
      <c r="ELM52" s="73"/>
      <c r="ELN52" s="73"/>
      <c r="ELO52" s="73"/>
      <c r="ELP52" s="73"/>
      <c r="ELQ52" s="73"/>
      <c r="ELR52" s="73"/>
      <c r="ELS52" s="73"/>
      <c r="ELT52" s="73"/>
      <c r="ELU52" s="73"/>
      <c r="ELV52" s="73"/>
      <c r="ELW52" s="73"/>
      <c r="ELX52" s="73"/>
      <c r="ELY52" s="73"/>
      <c r="ELZ52" s="74"/>
      <c r="EMA52" s="73"/>
      <c r="EMB52" s="73"/>
      <c r="EMC52" s="73"/>
      <c r="EMD52" s="73"/>
      <c r="EME52" s="73"/>
      <c r="EMF52" s="73"/>
      <c r="EMG52" s="73"/>
      <c r="EMH52" s="73"/>
      <c r="EMI52" s="73"/>
      <c r="EMJ52" s="73"/>
      <c r="EMK52" s="73"/>
      <c r="EML52" s="73"/>
      <c r="EMM52" s="73"/>
      <c r="EMN52" s="73"/>
      <c r="EMO52" s="73"/>
      <c r="EMP52" s="73"/>
      <c r="EMQ52" s="73"/>
      <c r="EMR52" s="73"/>
      <c r="EMS52" s="73"/>
      <c r="EMT52" s="73"/>
      <c r="EMU52" s="73"/>
      <c r="EMV52" s="73"/>
      <c r="EMW52" s="73"/>
      <c r="EMX52" s="73"/>
      <c r="EMY52" s="73"/>
      <c r="EMZ52" s="74"/>
      <c r="ENA52" s="73"/>
      <c r="ENB52" s="73"/>
      <c r="ENC52" s="73"/>
      <c r="END52" s="73"/>
      <c r="ENE52" s="73"/>
      <c r="ENF52" s="73"/>
      <c r="ENG52" s="73"/>
      <c r="ENH52" s="73"/>
      <c r="ENI52" s="73"/>
      <c r="ENJ52" s="73"/>
      <c r="ENK52" s="73"/>
      <c r="ENL52" s="73"/>
      <c r="ENM52" s="73"/>
      <c r="ENN52" s="73"/>
      <c r="ENO52" s="73"/>
      <c r="ENP52" s="73"/>
      <c r="ENQ52" s="73"/>
      <c r="ENR52" s="73"/>
      <c r="ENS52" s="73"/>
      <c r="ENT52" s="73"/>
      <c r="ENU52" s="73"/>
      <c r="ENV52" s="73"/>
      <c r="ENW52" s="73"/>
      <c r="ENX52" s="73"/>
      <c r="ENY52" s="73"/>
      <c r="ENZ52" s="74"/>
      <c r="EOA52" s="73"/>
      <c r="EOB52" s="73"/>
      <c r="EOC52" s="73"/>
      <c r="EOD52" s="73"/>
      <c r="EOE52" s="73"/>
      <c r="EOF52" s="73"/>
      <c r="EOG52" s="73"/>
      <c r="EOH52" s="73"/>
      <c r="EOI52" s="73"/>
      <c r="EOJ52" s="73"/>
      <c r="EOK52" s="73"/>
      <c r="EOL52" s="73"/>
      <c r="EOM52" s="73"/>
      <c r="EON52" s="73"/>
      <c r="EOO52" s="73"/>
      <c r="EOP52" s="73"/>
      <c r="EOQ52" s="73"/>
      <c r="EOR52" s="73"/>
      <c r="EOS52" s="73"/>
      <c r="EOT52" s="73"/>
      <c r="EOU52" s="73"/>
      <c r="EOV52" s="73"/>
      <c r="EOW52" s="73"/>
      <c r="EOX52" s="73"/>
      <c r="EOY52" s="73"/>
      <c r="EOZ52" s="74"/>
      <c r="EPA52" s="73"/>
      <c r="EPB52" s="73"/>
      <c r="EPC52" s="73"/>
      <c r="EPD52" s="73"/>
      <c r="EPE52" s="73"/>
      <c r="EPF52" s="73"/>
      <c r="EPG52" s="73"/>
      <c r="EPH52" s="73"/>
      <c r="EPI52" s="73"/>
      <c r="EPJ52" s="73"/>
      <c r="EPK52" s="73"/>
      <c r="EPL52" s="73"/>
      <c r="EPM52" s="73"/>
      <c r="EPN52" s="73"/>
      <c r="EPO52" s="73"/>
      <c r="EPP52" s="73"/>
      <c r="EPQ52" s="73"/>
      <c r="EPR52" s="73"/>
      <c r="EPS52" s="73"/>
      <c r="EPT52" s="73"/>
      <c r="EPU52" s="73"/>
      <c r="EPV52" s="73"/>
      <c r="EPW52" s="73"/>
      <c r="EPX52" s="73"/>
      <c r="EPY52" s="73"/>
      <c r="EPZ52" s="74"/>
      <c r="EQA52" s="73"/>
      <c r="EQB52" s="73"/>
      <c r="EQC52" s="73"/>
      <c r="EQD52" s="73"/>
      <c r="EQE52" s="73"/>
      <c r="EQF52" s="73"/>
      <c r="EQG52" s="73"/>
      <c r="EQH52" s="73"/>
      <c r="EQI52" s="73"/>
      <c r="EQJ52" s="73"/>
      <c r="EQK52" s="73"/>
      <c r="EQL52" s="73"/>
      <c r="EQM52" s="73"/>
      <c r="EQN52" s="73"/>
      <c r="EQO52" s="73"/>
      <c r="EQP52" s="73"/>
      <c r="EQQ52" s="73"/>
      <c r="EQR52" s="73"/>
      <c r="EQS52" s="73"/>
      <c r="EQT52" s="73"/>
      <c r="EQU52" s="73"/>
      <c r="EQV52" s="73"/>
      <c r="EQW52" s="73"/>
      <c r="EQX52" s="73"/>
      <c r="EQY52" s="73"/>
      <c r="EQZ52" s="74"/>
      <c r="ERA52" s="73"/>
      <c r="ERB52" s="73"/>
      <c r="ERC52" s="73"/>
      <c r="ERD52" s="73"/>
      <c r="ERE52" s="73"/>
      <c r="ERF52" s="73"/>
      <c r="ERG52" s="73"/>
      <c r="ERH52" s="73"/>
      <c r="ERI52" s="73"/>
      <c r="ERJ52" s="73"/>
      <c r="ERK52" s="73"/>
      <c r="ERL52" s="73"/>
      <c r="ERM52" s="73"/>
      <c r="ERN52" s="73"/>
      <c r="ERO52" s="73"/>
      <c r="ERP52" s="73"/>
      <c r="ERQ52" s="73"/>
      <c r="ERR52" s="73"/>
      <c r="ERS52" s="73"/>
      <c r="ERT52" s="73"/>
      <c r="ERU52" s="73"/>
      <c r="ERV52" s="73"/>
      <c r="ERW52" s="73"/>
      <c r="ERX52" s="73"/>
      <c r="ERY52" s="73"/>
      <c r="ERZ52" s="74"/>
      <c r="ESA52" s="73"/>
      <c r="ESB52" s="73"/>
      <c r="ESC52" s="73"/>
      <c r="ESD52" s="73"/>
      <c r="ESE52" s="73"/>
      <c r="ESF52" s="73"/>
      <c r="ESG52" s="73"/>
      <c r="ESH52" s="73"/>
      <c r="ESI52" s="73"/>
      <c r="ESJ52" s="73"/>
      <c r="ESK52" s="73"/>
      <c r="ESL52" s="73"/>
      <c r="ESM52" s="73"/>
      <c r="ESN52" s="73"/>
      <c r="ESO52" s="73"/>
      <c r="ESP52" s="73"/>
      <c r="ESQ52" s="73"/>
      <c r="ESR52" s="73"/>
      <c r="ESS52" s="73"/>
      <c r="EST52" s="73"/>
      <c r="ESU52" s="73"/>
      <c r="ESV52" s="73"/>
      <c r="ESW52" s="73"/>
      <c r="ESX52" s="73"/>
      <c r="ESY52" s="73"/>
      <c r="ESZ52" s="74"/>
      <c r="ETA52" s="73"/>
      <c r="ETB52" s="73"/>
      <c r="ETC52" s="73"/>
      <c r="ETD52" s="73"/>
      <c r="ETE52" s="73"/>
      <c r="ETF52" s="73"/>
      <c r="ETG52" s="73"/>
      <c r="ETH52" s="73"/>
      <c r="ETI52" s="73"/>
      <c r="ETJ52" s="73"/>
      <c r="ETK52" s="73"/>
      <c r="ETL52" s="73"/>
      <c r="ETM52" s="73"/>
      <c r="ETN52" s="73"/>
      <c r="ETO52" s="73"/>
      <c r="ETP52" s="73"/>
      <c r="ETQ52" s="73"/>
      <c r="ETR52" s="73"/>
      <c r="ETS52" s="73"/>
      <c r="ETT52" s="73"/>
      <c r="ETU52" s="73"/>
      <c r="ETV52" s="73"/>
      <c r="ETW52" s="73"/>
      <c r="ETX52" s="73"/>
      <c r="ETY52" s="73"/>
      <c r="ETZ52" s="74"/>
      <c r="EUA52" s="73"/>
      <c r="EUB52" s="73"/>
      <c r="EUC52" s="73"/>
      <c r="EUD52" s="73"/>
      <c r="EUE52" s="73"/>
      <c r="EUF52" s="73"/>
      <c r="EUG52" s="73"/>
      <c r="EUH52" s="73"/>
      <c r="EUI52" s="73"/>
      <c r="EUJ52" s="73"/>
      <c r="EUK52" s="73"/>
      <c r="EUL52" s="73"/>
      <c r="EUM52" s="73"/>
      <c r="EUN52" s="73"/>
      <c r="EUO52" s="73"/>
      <c r="EUP52" s="73"/>
      <c r="EUQ52" s="73"/>
      <c r="EUR52" s="73"/>
      <c r="EUS52" s="73"/>
      <c r="EUT52" s="73"/>
      <c r="EUU52" s="73"/>
      <c r="EUV52" s="73"/>
      <c r="EUW52" s="73"/>
      <c r="EUX52" s="73"/>
      <c r="EUY52" s="73"/>
      <c r="EUZ52" s="74"/>
      <c r="EVA52" s="73"/>
      <c r="EVB52" s="73"/>
      <c r="EVC52" s="73"/>
      <c r="EVD52" s="73"/>
      <c r="EVE52" s="73"/>
      <c r="EVF52" s="73"/>
      <c r="EVG52" s="73"/>
      <c r="EVH52" s="73"/>
      <c r="EVI52" s="73"/>
      <c r="EVJ52" s="73"/>
      <c r="EVK52" s="73"/>
      <c r="EVL52" s="73"/>
      <c r="EVM52" s="73"/>
      <c r="EVN52" s="73"/>
      <c r="EVO52" s="73"/>
      <c r="EVP52" s="73"/>
      <c r="EVQ52" s="73"/>
      <c r="EVR52" s="73"/>
      <c r="EVS52" s="73"/>
      <c r="EVT52" s="73"/>
      <c r="EVU52" s="73"/>
      <c r="EVV52" s="73"/>
      <c r="EVW52" s="73"/>
      <c r="EVX52" s="73"/>
      <c r="EVY52" s="73"/>
      <c r="EVZ52" s="74"/>
      <c r="EWA52" s="73"/>
      <c r="EWB52" s="73"/>
      <c r="EWC52" s="73"/>
      <c r="EWD52" s="73"/>
      <c r="EWE52" s="73"/>
      <c r="EWF52" s="73"/>
      <c r="EWG52" s="73"/>
      <c r="EWH52" s="73"/>
      <c r="EWI52" s="73"/>
      <c r="EWJ52" s="73"/>
      <c r="EWK52" s="73"/>
      <c r="EWL52" s="73"/>
      <c r="EWM52" s="73"/>
      <c r="EWN52" s="73"/>
      <c r="EWO52" s="73"/>
      <c r="EWP52" s="73"/>
      <c r="EWQ52" s="73"/>
      <c r="EWR52" s="73"/>
      <c r="EWS52" s="73"/>
      <c r="EWT52" s="73"/>
      <c r="EWU52" s="73"/>
      <c r="EWV52" s="73"/>
      <c r="EWW52" s="73"/>
      <c r="EWX52" s="73"/>
      <c r="EWY52" s="73"/>
      <c r="EWZ52" s="74"/>
      <c r="EXA52" s="73"/>
      <c r="EXB52" s="73"/>
      <c r="EXC52" s="73"/>
      <c r="EXD52" s="73"/>
      <c r="EXE52" s="73"/>
      <c r="EXF52" s="73"/>
      <c r="EXG52" s="73"/>
      <c r="EXH52" s="73"/>
      <c r="EXI52" s="73"/>
      <c r="EXJ52" s="73"/>
      <c r="EXK52" s="73"/>
      <c r="EXL52" s="73"/>
      <c r="EXM52" s="73"/>
      <c r="EXN52" s="73"/>
      <c r="EXO52" s="73"/>
      <c r="EXP52" s="73"/>
      <c r="EXQ52" s="73"/>
      <c r="EXR52" s="73"/>
      <c r="EXS52" s="73"/>
      <c r="EXT52" s="73"/>
      <c r="EXU52" s="73"/>
      <c r="EXV52" s="73"/>
      <c r="EXW52" s="73"/>
      <c r="EXX52" s="73"/>
      <c r="EXY52" s="73"/>
      <c r="EXZ52" s="74"/>
      <c r="EYA52" s="73"/>
      <c r="EYB52" s="73"/>
      <c r="EYC52" s="73"/>
      <c r="EYD52" s="73"/>
      <c r="EYE52" s="73"/>
      <c r="EYF52" s="73"/>
      <c r="EYG52" s="73"/>
      <c r="EYH52" s="73"/>
      <c r="EYI52" s="73"/>
      <c r="EYJ52" s="73"/>
      <c r="EYK52" s="73"/>
      <c r="EYL52" s="73"/>
      <c r="EYM52" s="73"/>
      <c r="EYN52" s="73"/>
      <c r="EYO52" s="73"/>
      <c r="EYP52" s="73"/>
      <c r="EYQ52" s="73"/>
      <c r="EYR52" s="73"/>
      <c r="EYS52" s="73"/>
      <c r="EYT52" s="73"/>
      <c r="EYU52" s="73"/>
      <c r="EYV52" s="73"/>
      <c r="EYW52" s="73"/>
      <c r="EYX52" s="73"/>
      <c r="EYY52" s="73"/>
      <c r="EYZ52" s="74"/>
      <c r="EZA52" s="73"/>
      <c r="EZB52" s="73"/>
      <c r="EZC52" s="73"/>
      <c r="EZD52" s="73"/>
      <c r="EZE52" s="73"/>
      <c r="EZF52" s="73"/>
      <c r="EZG52" s="73"/>
      <c r="EZH52" s="73"/>
      <c r="EZI52" s="73"/>
      <c r="EZJ52" s="73"/>
      <c r="EZK52" s="73"/>
      <c r="EZL52" s="73"/>
      <c r="EZM52" s="73"/>
      <c r="EZN52" s="73"/>
      <c r="EZO52" s="73"/>
      <c r="EZP52" s="73"/>
      <c r="EZQ52" s="73"/>
      <c r="EZR52" s="73"/>
      <c r="EZS52" s="73"/>
      <c r="EZT52" s="73"/>
      <c r="EZU52" s="73"/>
      <c r="EZV52" s="73"/>
      <c r="EZW52" s="73"/>
      <c r="EZX52" s="73"/>
      <c r="EZY52" s="73"/>
      <c r="EZZ52" s="74"/>
      <c r="FAA52" s="73"/>
      <c r="FAB52" s="73"/>
      <c r="FAC52" s="73"/>
      <c r="FAD52" s="73"/>
      <c r="FAE52" s="73"/>
      <c r="FAF52" s="73"/>
      <c r="FAG52" s="73"/>
      <c r="FAH52" s="73"/>
      <c r="FAI52" s="73"/>
      <c r="FAJ52" s="73"/>
      <c r="FAK52" s="73"/>
      <c r="FAL52" s="73"/>
      <c r="FAM52" s="73"/>
      <c r="FAN52" s="73"/>
      <c r="FAO52" s="73"/>
      <c r="FAP52" s="73"/>
      <c r="FAQ52" s="73"/>
      <c r="FAR52" s="73"/>
      <c r="FAS52" s="73"/>
      <c r="FAT52" s="73"/>
      <c r="FAU52" s="73"/>
      <c r="FAV52" s="73"/>
      <c r="FAW52" s="73"/>
      <c r="FAX52" s="73"/>
      <c r="FAY52" s="73"/>
      <c r="FAZ52" s="74"/>
      <c r="FBA52" s="73"/>
      <c r="FBB52" s="73"/>
      <c r="FBC52" s="73"/>
      <c r="FBD52" s="73"/>
      <c r="FBE52" s="73"/>
      <c r="FBF52" s="73"/>
      <c r="FBG52" s="73"/>
      <c r="FBH52" s="73"/>
      <c r="FBI52" s="73"/>
      <c r="FBJ52" s="73"/>
      <c r="FBK52" s="73"/>
      <c r="FBL52" s="73"/>
      <c r="FBM52" s="73"/>
      <c r="FBN52" s="73"/>
      <c r="FBO52" s="73"/>
      <c r="FBP52" s="73"/>
      <c r="FBQ52" s="73"/>
      <c r="FBR52" s="73"/>
      <c r="FBS52" s="73"/>
      <c r="FBT52" s="73"/>
      <c r="FBU52" s="73"/>
      <c r="FBV52" s="73"/>
      <c r="FBW52" s="73"/>
      <c r="FBX52" s="73"/>
      <c r="FBY52" s="73"/>
      <c r="FBZ52" s="74"/>
      <c r="FCA52" s="73"/>
      <c r="FCB52" s="73"/>
      <c r="FCC52" s="73"/>
      <c r="FCD52" s="73"/>
      <c r="FCE52" s="73"/>
      <c r="FCF52" s="73"/>
      <c r="FCG52" s="73"/>
      <c r="FCH52" s="73"/>
      <c r="FCI52" s="73"/>
      <c r="FCJ52" s="73"/>
      <c r="FCK52" s="73"/>
      <c r="FCL52" s="73"/>
      <c r="FCM52" s="73"/>
      <c r="FCN52" s="73"/>
      <c r="FCO52" s="73"/>
      <c r="FCP52" s="73"/>
      <c r="FCQ52" s="73"/>
      <c r="FCR52" s="73"/>
      <c r="FCS52" s="73"/>
      <c r="FCT52" s="73"/>
      <c r="FCU52" s="73"/>
      <c r="FCV52" s="73"/>
      <c r="FCW52" s="73"/>
      <c r="FCX52" s="73"/>
      <c r="FCY52" s="73"/>
      <c r="FCZ52" s="74"/>
      <c r="FDA52" s="73"/>
      <c r="FDB52" s="73"/>
      <c r="FDC52" s="73"/>
      <c r="FDD52" s="73"/>
      <c r="FDE52" s="73"/>
      <c r="FDF52" s="73"/>
      <c r="FDG52" s="73"/>
      <c r="FDH52" s="73"/>
      <c r="FDI52" s="73"/>
      <c r="FDJ52" s="73"/>
      <c r="FDK52" s="73"/>
      <c r="FDL52" s="73"/>
      <c r="FDM52" s="73"/>
      <c r="FDN52" s="73"/>
      <c r="FDO52" s="73"/>
      <c r="FDP52" s="73"/>
      <c r="FDQ52" s="73"/>
      <c r="FDR52" s="73"/>
      <c r="FDS52" s="73"/>
      <c r="FDT52" s="73"/>
      <c r="FDU52" s="73"/>
      <c r="FDV52" s="73"/>
      <c r="FDW52" s="73"/>
      <c r="FDX52" s="73"/>
      <c r="FDY52" s="73"/>
      <c r="FDZ52" s="74"/>
      <c r="FEA52" s="73"/>
      <c r="FEB52" s="73"/>
      <c r="FEC52" s="73"/>
      <c r="FED52" s="73"/>
      <c r="FEE52" s="73"/>
      <c r="FEF52" s="73"/>
      <c r="FEG52" s="73"/>
      <c r="FEH52" s="73"/>
      <c r="FEI52" s="73"/>
      <c r="FEJ52" s="73"/>
      <c r="FEK52" s="73"/>
      <c r="FEL52" s="73"/>
      <c r="FEM52" s="73"/>
      <c r="FEN52" s="73"/>
      <c r="FEO52" s="73"/>
      <c r="FEP52" s="73"/>
      <c r="FEQ52" s="73"/>
      <c r="FER52" s="73"/>
      <c r="FES52" s="73"/>
      <c r="FET52" s="73"/>
      <c r="FEU52" s="73"/>
      <c r="FEV52" s="73"/>
      <c r="FEW52" s="73"/>
      <c r="FEX52" s="73"/>
      <c r="FEY52" s="73"/>
      <c r="FEZ52" s="74"/>
      <c r="FFA52" s="73"/>
      <c r="FFB52" s="73"/>
      <c r="FFC52" s="73"/>
      <c r="FFD52" s="73"/>
      <c r="FFE52" s="73"/>
      <c r="FFF52" s="73"/>
      <c r="FFG52" s="73"/>
      <c r="FFH52" s="73"/>
      <c r="FFI52" s="73"/>
      <c r="FFJ52" s="73"/>
      <c r="FFK52" s="73"/>
      <c r="FFL52" s="73"/>
      <c r="FFM52" s="73"/>
      <c r="FFN52" s="73"/>
      <c r="FFO52" s="73"/>
      <c r="FFP52" s="73"/>
      <c r="FFQ52" s="73"/>
      <c r="FFR52" s="73"/>
      <c r="FFS52" s="73"/>
      <c r="FFT52" s="73"/>
      <c r="FFU52" s="73"/>
      <c r="FFV52" s="73"/>
      <c r="FFW52" s="73"/>
      <c r="FFX52" s="73"/>
      <c r="FFY52" s="73"/>
      <c r="FFZ52" s="74"/>
      <c r="FGA52" s="73"/>
      <c r="FGB52" s="73"/>
      <c r="FGC52" s="73"/>
      <c r="FGD52" s="73"/>
      <c r="FGE52" s="73"/>
      <c r="FGF52" s="73"/>
      <c r="FGG52" s="73"/>
      <c r="FGH52" s="73"/>
      <c r="FGI52" s="73"/>
      <c r="FGJ52" s="73"/>
      <c r="FGK52" s="73"/>
      <c r="FGL52" s="73"/>
      <c r="FGM52" s="73"/>
      <c r="FGN52" s="73"/>
      <c r="FGO52" s="73"/>
      <c r="FGP52" s="73"/>
      <c r="FGQ52" s="73"/>
      <c r="FGR52" s="73"/>
      <c r="FGS52" s="73"/>
      <c r="FGT52" s="73"/>
      <c r="FGU52" s="73"/>
      <c r="FGV52" s="73"/>
      <c r="FGW52" s="73"/>
      <c r="FGX52" s="73"/>
      <c r="FGY52" s="73"/>
      <c r="FGZ52" s="74"/>
      <c r="FHA52" s="73"/>
      <c r="FHB52" s="73"/>
      <c r="FHC52" s="73"/>
      <c r="FHD52" s="73"/>
      <c r="FHE52" s="73"/>
      <c r="FHF52" s="73"/>
      <c r="FHG52" s="73"/>
      <c r="FHH52" s="73"/>
      <c r="FHI52" s="73"/>
      <c r="FHJ52" s="73"/>
      <c r="FHK52" s="73"/>
      <c r="FHL52" s="73"/>
      <c r="FHM52" s="73"/>
      <c r="FHN52" s="73"/>
      <c r="FHO52" s="73"/>
      <c r="FHP52" s="73"/>
      <c r="FHQ52" s="73"/>
      <c r="FHR52" s="73"/>
      <c r="FHS52" s="73"/>
      <c r="FHT52" s="73"/>
      <c r="FHU52" s="73"/>
      <c r="FHV52" s="73"/>
      <c r="FHW52" s="73"/>
      <c r="FHX52" s="73"/>
      <c r="FHY52" s="73"/>
      <c r="FHZ52" s="74"/>
      <c r="FIA52" s="73"/>
      <c r="FIB52" s="73"/>
      <c r="FIC52" s="73"/>
      <c r="FID52" s="73"/>
      <c r="FIE52" s="73"/>
      <c r="FIF52" s="73"/>
      <c r="FIG52" s="73"/>
      <c r="FIH52" s="73"/>
      <c r="FII52" s="73"/>
      <c r="FIJ52" s="73"/>
      <c r="FIK52" s="73"/>
      <c r="FIL52" s="73"/>
      <c r="FIM52" s="73"/>
      <c r="FIN52" s="73"/>
      <c r="FIO52" s="73"/>
      <c r="FIP52" s="73"/>
      <c r="FIQ52" s="73"/>
      <c r="FIR52" s="73"/>
      <c r="FIS52" s="73"/>
      <c r="FIT52" s="73"/>
      <c r="FIU52" s="73"/>
      <c r="FIV52" s="73"/>
      <c r="FIW52" s="73"/>
      <c r="FIX52" s="73"/>
      <c r="FIY52" s="73"/>
      <c r="FIZ52" s="74"/>
      <c r="FJA52" s="73"/>
      <c r="FJB52" s="73"/>
      <c r="FJC52" s="73"/>
      <c r="FJD52" s="73"/>
      <c r="FJE52" s="73"/>
      <c r="FJF52" s="73"/>
      <c r="FJG52" s="73"/>
      <c r="FJH52" s="73"/>
      <c r="FJI52" s="73"/>
      <c r="FJJ52" s="73"/>
      <c r="FJK52" s="73"/>
      <c r="FJL52" s="73"/>
      <c r="FJM52" s="73"/>
      <c r="FJN52" s="73"/>
      <c r="FJO52" s="73"/>
      <c r="FJP52" s="73"/>
      <c r="FJQ52" s="73"/>
      <c r="FJR52" s="73"/>
      <c r="FJS52" s="73"/>
      <c r="FJT52" s="73"/>
      <c r="FJU52" s="73"/>
      <c r="FJV52" s="73"/>
      <c r="FJW52" s="73"/>
      <c r="FJX52" s="73"/>
      <c r="FJY52" s="73"/>
      <c r="FJZ52" s="74"/>
      <c r="FKA52" s="73"/>
      <c r="FKB52" s="73"/>
      <c r="FKC52" s="73"/>
      <c r="FKD52" s="73"/>
      <c r="FKE52" s="73"/>
      <c r="FKF52" s="73"/>
      <c r="FKG52" s="73"/>
      <c r="FKH52" s="73"/>
      <c r="FKI52" s="73"/>
      <c r="FKJ52" s="73"/>
      <c r="FKK52" s="73"/>
      <c r="FKL52" s="73"/>
      <c r="FKM52" s="73"/>
      <c r="FKN52" s="73"/>
      <c r="FKO52" s="73"/>
      <c r="FKP52" s="73"/>
      <c r="FKQ52" s="73"/>
      <c r="FKR52" s="73"/>
      <c r="FKS52" s="73"/>
      <c r="FKT52" s="73"/>
      <c r="FKU52" s="73"/>
      <c r="FKV52" s="73"/>
      <c r="FKW52" s="73"/>
      <c r="FKX52" s="73"/>
      <c r="FKY52" s="73"/>
      <c r="FKZ52" s="74"/>
      <c r="FLA52" s="73"/>
      <c r="FLB52" s="73"/>
      <c r="FLC52" s="73"/>
      <c r="FLD52" s="73"/>
      <c r="FLE52" s="73"/>
      <c r="FLF52" s="73"/>
      <c r="FLG52" s="73"/>
      <c r="FLH52" s="73"/>
      <c r="FLI52" s="73"/>
      <c r="FLJ52" s="73"/>
      <c r="FLK52" s="73"/>
      <c r="FLL52" s="73"/>
      <c r="FLM52" s="73"/>
      <c r="FLN52" s="73"/>
      <c r="FLO52" s="73"/>
      <c r="FLP52" s="73"/>
      <c r="FLQ52" s="73"/>
      <c r="FLR52" s="73"/>
      <c r="FLS52" s="73"/>
      <c r="FLT52" s="73"/>
      <c r="FLU52" s="73"/>
      <c r="FLV52" s="73"/>
      <c r="FLW52" s="73"/>
      <c r="FLX52" s="73"/>
      <c r="FLY52" s="73"/>
      <c r="FLZ52" s="74"/>
      <c r="FMA52" s="73"/>
      <c r="FMB52" s="73"/>
      <c r="FMC52" s="73"/>
      <c r="FMD52" s="73"/>
      <c r="FME52" s="73"/>
      <c r="FMF52" s="73"/>
      <c r="FMG52" s="73"/>
      <c r="FMH52" s="73"/>
      <c r="FMI52" s="73"/>
      <c r="FMJ52" s="73"/>
      <c r="FMK52" s="73"/>
      <c r="FML52" s="73"/>
      <c r="FMM52" s="73"/>
      <c r="FMN52" s="73"/>
      <c r="FMO52" s="73"/>
      <c r="FMP52" s="73"/>
      <c r="FMQ52" s="73"/>
      <c r="FMR52" s="73"/>
      <c r="FMS52" s="73"/>
      <c r="FMT52" s="73"/>
      <c r="FMU52" s="73"/>
      <c r="FMV52" s="73"/>
      <c r="FMW52" s="73"/>
      <c r="FMX52" s="73"/>
      <c r="FMY52" s="73"/>
      <c r="FMZ52" s="74"/>
      <c r="FNA52" s="73"/>
      <c r="FNB52" s="73"/>
      <c r="FNC52" s="73"/>
      <c r="FND52" s="73"/>
      <c r="FNE52" s="73"/>
      <c r="FNF52" s="73"/>
      <c r="FNG52" s="73"/>
      <c r="FNH52" s="73"/>
      <c r="FNI52" s="73"/>
      <c r="FNJ52" s="73"/>
      <c r="FNK52" s="73"/>
      <c r="FNL52" s="73"/>
      <c r="FNM52" s="73"/>
      <c r="FNN52" s="73"/>
      <c r="FNO52" s="73"/>
      <c r="FNP52" s="73"/>
      <c r="FNQ52" s="73"/>
      <c r="FNR52" s="73"/>
      <c r="FNS52" s="73"/>
      <c r="FNT52" s="73"/>
      <c r="FNU52" s="73"/>
      <c r="FNV52" s="73"/>
      <c r="FNW52" s="73"/>
      <c r="FNX52" s="73"/>
      <c r="FNY52" s="73"/>
      <c r="FNZ52" s="74"/>
      <c r="FOA52" s="73"/>
      <c r="FOB52" s="73"/>
      <c r="FOC52" s="73"/>
      <c r="FOD52" s="73"/>
      <c r="FOE52" s="73"/>
      <c r="FOF52" s="73"/>
      <c r="FOG52" s="73"/>
      <c r="FOH52" s="73"/>
      <c r="FOI52" s="73"/>
      <c r="FOJ52" s="73"/>
      <c r="FOK52" s="73"/>
      <c r="FOL52" s="73"/>
      <c r="FOM52" s="73"/>
      <c r="FON52" s="73"/>
      <c r="FOO52" s="73"/>
      <c r="FOP52" s="73"/>
      <c r="FOQ52" s="73"/>
      <c r="FOR52" s="73"/>
      <c r="FOS52" s="73"/>
      <c r="FOT52" s="73"/>
      <c r="FOU52" s="73"/>
      <c r="FOV52" s="73"/>
      <c r="FOW52" s="73"/>
      <c r="FOX52" s="73"/>
      <c r="FOY52" s="73"/>
      <c r="FOZ52" s="74"/>
      <c r="FPA52" s="73"/>
      <c r="FPB52" s="73"/>
      <c r="FPC52" s="73"/>
      <c r="FPD52" s="73"/>
      <c r="FPE52" s="73"/>
      <c r="FPF52" s="73"/>
      <c r="FPG52" s="73"/>
      <c r="FPH52" s="73"/>
      <c r="FPI52" s="73"/>
      <c r="FPJ52" s="73"/>
      <c r="FPK52" s="73"/>
      <c r="FPL52" s="73"/>
      <c r="FPM52" s="73"/>
      <c r="FPN52" s="73"/>
      <c r="FPO52" s="73"/>
      <c r="FPP52" s="73"/>
      <c r="FPQ52" s="73"/>
      <c r="FPR52" s="73"/>
      <c r="FPS52" s="73"/>
      <c r="FPT52" s="73"/>
      <c r="FPU52" s="73"/>
      <c r="FPV52" s="73"/>
      <c r="FPW52" s="73"/>
      <c r="FPX52" s="73"/>
      <c r="FPY52" s="73"/>
      <c r="FPZ52" s="74"/>
      <c r="FQA52" s="73"/>
      <c r="FQB52" s="73"/>
      <c r="FQC52" s="73"/>
      <c r="FQD52" s="73"/>
      <c r="FQE52" s="73"/>
      <c r="FQF52" s="73"/>
      <c r="FQG52" s="73"/>
      <c r="FQH52" s="73"/>
      <c r="FQI52" s="73"/>
      <c r="FQJ52" s="73"/>
      <c r="FQK52" s="73"/>
      <c r="FQL52" s="73"/>
      <c r="FQM52" s="73"/>
      <c r="FQN52" s="73"/>
      <c r="FQO52" s="73"/>
      <c r="FQP52" s="73"/>
      <c r="FQQ52" s="73"/>
      <c r="FQR52" s="73"/>
      <c r="FQS52" s="73"/>
      <c r="FQT52" s="73"/>
      <c r="FQU52" s="73"/>
      <c r="FQV52" s="73"/>
      <c r="FQW52" s="73"/>
      <c r="FQX52" s="73"/>
      <c r="FQY52" s="73"/>
      <c r="FQZ52" s="74"/>
      <c r="FRA52" s="73"/>
      <c r="FRB52" s="73"/>
      <c r="FRC52" s="73"/>
      <c r="FRD52" s="73"/>
      <c r="FRE52" s="73"/>
      <c r="FRF52" s="73"/>
      <c r="FRG52" s="73"/>
      <c r="FRH52" s="73"/>
      <c r="FRI52" s="73"/>
      <c r="FRJ52" s="73"/>
      <c r="FRK52" s="73"/>
      <c r="FRL52" s="73"/>
      <c r="FRM52" s="73"/>
      <c r="FRN52" s="73"/>
      <c r="FRO52" s="73"/>
      <c r="FRP52" s="73"/>
      <c r="FRQ52" s="73"/>
      <c r="FRR52" s="73"/>
      <c r="FRS52" s="73"/>
      <c r="FRT52" s="73"/>
      <c r="FRU52" s="73"/>
      <c r="FRV52" s="73"/>
      <c r="FRW52" s="73"/>
      <c r="FRX52" s="73"/>
      <c r="FRY52" s="73"/>
      <c r="FRZ52" s="74"/>
      <c r="FSA52" s="73"/>
      <c r="FSB52" s="73"/>
      <c r="FSC52" s="73"/>
      <c r="FSD52" s="73"/>
      <c r="FSE52" s="73"/>
      <c r="FSF52" s="73"/>
      <c r="FSG52" s="73"/>
      <c r="FSH52" s="73"/>
      <c r="FSI52" s="73"/>
      <c r="FSJ52" s="73"/>
      <c r="FSK52" s="73"/>
      <c r="FSL52" s="73"/>
      <c r="FSM52" s="73"/>
      <c r="FSN52" s="73"/>
      <c r="FSO52" s="73"/>
      <c r="FSP52" s="73"/>
      <c r="FSQ52" s="73"/>
      <c r="FSR52" s="73"/>
      <c r="FSS52" s="73"/>
      <c r="FST52" s="73"/>
      <c r="FSU52" s="73"/>
      <c r="FSV52" s="73"/>
      <c r="FSW52" s="73"/>
      <c r="FSX52" s="73"/>
      <c r="FSY52" s="73"/>
      <c r="FSZ52" s="74"/>
      <c r="FTA52" s="73"/>
      <c r="FTB52" s="73"/>
      <c r="FTC52" s="73"/>
      <c r="FTD52" s="73"/>
      <c r="FTE52" s="73"/>
      <c r="FTF52" s="73"/>
      <c r="FTG52" s="73"/>
      <c r="FTH52" s="73"/>
      <c r="FTI52" s="73"/>
      <c r="FTJ52" s="73"/>
      <c r="FTK52" s="73"/>
      <c r="FTL52" s="73"/>
      <c r="FTM52" s="73"/>
      <c r="FTN52" s="73"/>
      <c r="FTO52" s="73"/>
      <c r="FTP52" s="73"/>
      <c r="FTQ52" s="73"/>
      <c r="FTR52" s="73"/>
      <c r="FTS52" s="73"/>
      <c r="FTT52" s="73"/>
      <c r="FTU52" s="73"/>
      <c r="FTV52" s="73"/>
      <c r="FTW52" s="73"/>
      <c r="FTX52" s="73"/>
      <c r="FTY52" s="73"/>
      <c r="FTZ52" s="74"/>
      <c r="FUA52" s="73"/>
      <c r="FUB52" s="73"/>
      <c r="FUC52" s="73"/>
      <c r="FUD52" s="73"/>
      <c r="FUE52" s="73"/>
      <c r="FUF52" s="73"/>
      <c r="FUG52" s="73"/>
      <c r="FUH52" s="73"/>
      <c r="FUI52" s="73"/>
      <c r="FUJ52" s="73"/>
      <c r="FUK52" s="73"/>
      <c r="FUL52" s="73"/>
      <c r="FUM52" s="73"/>
      <c r="FUN52" s="73"/>
      <c r="FUO52" s="73"/>
      <c r="FUP52" s="73"/>
      <c r="FUQ52" s="73"/>
      <c r="FUR52" s="73"/>
      <c r="FUS52" s="73"/>
      <c r="FUT52" s="73"/>
      <c r="FUU52" s="73"/>
      <c r="FUV52" s="73"/>
      <c r="FUW52" s="73"/>
      <c r="FUX52" s="73"/>
      <c r="FUY52" s="73"/>
      <c r="FUZ52" s="74"/>
      <c r="FVA52" s="73"/>
      <c r="FVB52" s="73"/>
      <c r="FVC52" s="73"/>
      <c r="FVD52" s="73"/>
      <c r="FVE52" s="73"/>
      <c r="FVF52" s="73"/>
      <c r="FVG52" s="73"/>
      <c r="FVH52" s="73"/>
      <c r="FVI52" s="73"/>
      <c r="FVJ52" s="73"/>
      <c r="FVK52" s="73"/>
      <c r="FVL52" s="73"/>
      <c r="FVM52" s="73"/>
      <c r="FVN52" s="73"/>
      <c r="FVO52" s="73"/>
      <c r="FVP52" s="73"/>
      <c r="FVQ52" s="73"/>
      <c r="FVR52" s="73"/>
      <c r="FVS52" s="73"/>
      <c r="FVT52" s="73"/>
      <c r="FVU52" s="73"/>
      <c r="FVV52" s="73"/>
      <c r="FVW52" s="73"/>
      <c r="FVX52" s="73"/>
      <c r="FVY52" s="73"/>
      <c r="FVZ52" s="74"/>
      <c r="FWA52" s="73"/>
      <c r="FWB52" s="73"/>
      <c r="FWC52" s="73"/>
      <c r="FWD52" s="73"/>
      <c r="FWE52" s="73"/>
      <c r="FWF52" s="73"/>
      <c r="FWG52" s="73"/>
      <c r="FWH52" s="73"/>
      <c r="FWI52" s="73"/>
      <c r="FWJ52" s="73"/>
      <c r="FWK52" s="73"/>
      <c r="FWL52" s="73"/>
      <c r="FWM52" s="73"/>
      <c r="FWN52" s="73"/>
      <c r="FWO52" s="73"/>
      <c r="FWP52" s="73"/>
      <c r="FWQ52" s="73"/>
      <c r="FWR52" s="73"/>
      <c r="FWS52" s="73"/>
      <c r="FWT52" s="73"/>
      <c r="FWU52" s="73"/>
      <c r="FWV52" s="73"/>
      <c r="FWW52" s="73"/>
      <c r="FWX52" s="73"/>
      <c r="FWY52" s="73"/>
      <c r="FWZ52" s="74"/>
      <c r="FXA52" s="73"/>
      <c r="FXB52" s="73"/>
      <c r="FXC52" s="73"/>
      <c r="FXD52" s="73"/>
      <c r="FXE52" s="73"/>
      <c r="FXF52" s="73"/>
      <c r="FXG52" s="73"/>
      <c r="FXH52" s="73"/>
      <c r="FXI52" s="73"/>
      <c r="FXJ52" s="73"/>
      <c r="FXK52" s="73"/>
      <c r="FXL52" s="73"/>
      <c r="FXM52" s="73"/>
      <c r="FXN52" s="73"/>
      <c r="FXO52" s="73"/>
      <c r="FXP52" s="73"/>
      <c r="FXQ52" s="73"/>
      <c r="FXR52" s="73"/>
      <c r="FXS52" s="73"/>
      <c r="FXT52" s="73"/>
      <c r="FXU52" s="73"/>
      <c r="FXV52" s="73"/>
      <c r="FXW52" s="73"/>
      <c r="FXX52" s="73"/>
      <c r="FXY52" s="73"/>
      <c r="FXZ52" s="74"/>
      <c r="FYA52" s="73"/>
      <c r="FYB52" s="73"/>
      <c r="FYC52" s="73"/>
      <c r="FYD52" s="73"/>
      <c r="FYE52" s="73"/>
      <c r="FYF52" s="73"/>
      <c r="FYG52" s="73"/>
      <c r="FYH52" s="73"/>
      <c r="FYI52" s="73"/>
      <c r="FYJ52" s="73"/>
      <c r="FYK52" s="73"/>
      <c r="FYL52" s="73"/>
      <c r="FYM52" s="73"/>
      <c r="FYN52" s="73"/>
      <c r="FYO52" s="73"/>
      <c r="FYP52" s="73"/>
      <c r="FYQ52" s="73"/>
      <c r="FYR52" s="73"/>
      <c r="FYS52" s="73"/>
      <c r="FYT52" s="73"/>
      <c r="FYU52" s="73"/>
      <c r="FYV52" s="73"/>
      <c r="FYW52" s="73"/>
      <c r="FYX52" s="73"/>
      <c r="FYY52" s="73"/>
      <c r="FYZ52" s="74"/>
      <c r="FZA52" s="73"/>
      <c r="FZB52" s="73"/>
      <c r="FZC52" s="73"/>
      <c r="FZD52" s="73"/>
      <c r="FZE52" s="73"/>
      <c r="FZF52" s="73"/>
      <c r="FZG52" s="73"/>
      <c r="FZH52" s="73"/>
      <c r="FZI52" s="73"/>
      <c r="FZJ52" s="73"/>
      <c r="FZK52" s="73"/>
      <c r="FZL52" s="73"/>
      <c r="FZM52" s="73"/>
      <c r="FZN52" s="73"/>
      <c r="FZO52" s="73"/>
      <c r="FZP52" s="73"/>
      <c r="FZQ52" s="73"/>
      <c r="FZR52" s="73"/>
      <c r="FZS52" s="73"/>
      <c r="FZT52" s="73"/>
      <c r="FZU52" s="73"/>
      <c r="FZV52" s="73"/>
      <c r="FZW52" s="73"/>
      <c r="FZX52" s="73"/>
      <c r="FZY52" s="73"/>
      <c r="FZZ52" s="74"/>
      <c r="GAA52" s="73"/>
      <c r="GAB52" s="73"/>
      <c r="GAC52" s="73"/>
      <c r="GAD52" s="73"/>
      <c r="GAE52" s="73"/>
      <c r="GAF52" s="73"/>
      <c r="GAG52" s="73"/>
      <c r="GAH52" s="73"/>
      <c r="GAI52" s="73"/>
      <c r="GAJ52" s="73"/>
      <c r="GAK52" s="73"/>
      <c r="GAL52" s="73"/>
      <c r="GAM52" s="73"/>
      <c r="GAN52" s="73"/>
      <c r="GAO52" s="73"/>
      <c r="GAP52" s="73"/>
      <c r="GAQ52" s="73"/>
      <c r="GAR52" s="73"/>
      <c r="GAS52" s="73"/>
      <c r="GAT52" s="73"/>
      <c r="GAU52" s="73"/>
      <c r="GAV52" s="73"/>
      <c r="GAW52" s="73"/>
      <c r="GAX52" s="73"/>
      <c r="GAY52" s="73"/>
      <c r="GAZ52" s="74"/>
      <c r="GBA52" s="73"/>
      <c r="GBB52" s="73"/>
      <c r="GBC52" s="73"/>
      <c r="GBD52" s="73"/>
      <c r="GBE52" s="73"/>
      <c r="GBF52" s="73"/>
      <c r="GBG52" s="73"/>
      <c r="GBH52" s="73"/>
      <c r="GBI52" s="73"/>
      <c r="GBJ52" s="73"/>
      <c r="GBK52" s="73"/>
      <c r="GBL52" s="73"/>
      <c r="GBM52" s="73"/>
      <c r="GBN52" s="73"/>
      <c r="GBO52" s="73"/>
      <c r="GBP52" s="73"/>
      <c r="GBQ52" s="73"/>
      <c r="GBR52" s="73"/>
      <c r="GBS52" s="73"/>
      <c r="GBT52" s="73"/>
      <c r="GBU52" s="73"/>
      <c r="GBV52" s="73"/>
      <c r="GBW52" s="73"/>
      <c r="GBX52" s="73"/>
      <c r="GBY52" s="73"/>
      <c r="GBZ52" s="74"/>
      <c r="GCA52" s="73"/>
      <c r="GCB52" s="73"/>
      <c r="GCC52" s="73"/>
      <c r="GCD52" s="73"/>
      <c r="GCE52" s="73"/>
      <c r="GCF52" s="73"/>
      <c r="GCG52" s="73"/>
      <c r="GCH52" s="73"/>
      <c r="GCI52" s="73"/>
      <c r="GCJ52" s="73"/>
      <c r="GCK52" s="73"/>
      <c r="GCL52" s="73"/>
      <c r="GCM52" s="73"/>
      <c r="GCN52" s="73"/>
      <c r="GCO52" s="73"/>
      <c r="GCP52" s="73"/>
      <c r="GCQ52" s="73"/>
      <c r="GCR52" s="73"/>
      <c r="GCS52" s="73"/>
      <c r="GCT52" s="73"/>
      <c r="GCU52" s="73"/>
      <c r="GCV52" s="73"/>
      <c r="GCW52" s="73"/>
      <c r="GCX52" s="73"/>
      <c r="GCY52" s="73"/>
      <c r="GCZ52" s="74"/>
      <c r="GDA52" s="73"/>
      <c r="GDB52" s="73"/>
      <c r="GDC52" s="73"/>
      <c r="GDD52" s="73"/>
      <c r="GDE52" s="73"/>
      <c r="GDF52" s="73"/>
      <c r="GDG52" s="73"/>
      <c r="GDH52" s="73"/>
      <c r="GDI52" s="73"/>
      <c r="GDJ52" s="73"/>
      <c r="GDK52" s="73"/>
      <c r="GDL52" s="73"/>
      <c r="GDM52" s="73"/>
      <c r="GDN52" s="73"/>
      <c r="GDO52" s="73"/>
      <c r="GDP52" s="73"/>
      <c r="GDQ52" s="73"/>
      <c r="GDR52" s="73"/>
      <c r="GDS52" s="73"/>
      <c r="GDT52" s="73"/>
      <c r="GDU52" s="73"/>
      <c r="GDV52" s="73"/>
      <c r="GDW52" s="73"/>
      <c r="GDX52" s="73"/>
      <c r="GDY52" s="73"/>
      <c r="GDZ52" s="74"/>
      <c r="GEA52" s="73"/>
      <c r="GEB52" s="73"/>
      <c r="GEC52" s="73"/>
      <c r="GED52" s="73"/>
      <c r="GEE52" s="73"/>
      <c r="GEF52" s="73"/>
      <c r="GEG52" s="73"/>
      <c r="GEH52" s="73"/>
      <c r="GEI52" s="73"/>
      <c r="GEJ52" s="73"/>
      <c r="GEK52" s="73"/>
      <c r="GEL52" s="73"/>
      <c r="GEM52" s="73"/>
      <c r="GEN52" s="73"/>
      <c r="GEO52" s="73"/>
      <c r="GEP52" s="73"/>
      <c r="GEQ52" s="73"/>
      <c r="GER52" s="73"/>
      <c r="GES52" s="73"/>
      <c r="GET52" s="73"/>
      <c r="GEU52" s="73"/>
      <c r="GEV52" s="73"/>
      <c r="GEW52" s="73"/>
      <c r="GEX52" s="73"/>
      <c r="GEY52" s="73"/>
      <c r="GEZ52" s="74"/>
      <c r="GFA52" s="73"/>
      <c r="GFB52" s="73"/>
      <c r="GFC52" s="73"/>
      <c r="GFD52" s="73"/>
      <c r="GFE52" s="73"/>
      <c r="GFF52" s="73"/>
      <c r="GFG52" s="73"/>
      <c r="GFH52" s="73"/>
      <c r="GFI52" s="73"/>
      <c r="GFJ52" s="73"/>
      <c r="GFK52" s="73"/>
      <c r="GFL52" s="73"/>
      <c r="GFM52" s="73"/>
      <c r="GFN52" s="73"/>
      <c r="GFO52" s="73"/>
      <c r="GFP52" s="73"/>
      <c r="GFQ52" s="73"/>
      <c r="GFR52" s="73"/>
      <c r="GFS52" s="73"/>
      <c r="GFT52" s="73"/>
      <c r="GFU52" s="73"/>
      <c r="GFV52" s="73"/>
      <c r="GFW52" s="73"/>
      <c r="GFX52" s="73"/>
      <c r="GFY52" s="73"/>
      <c r="GFZ52" s="74"/>
      <c r="GGA52" s="73"/>
      <c r="GGB52" s="73"/>
      <c r="GGC52" s="73"/>
      <c r="GGD52" s="73"/>
      <c r="GGE52" s="73"/>
      <c r="GGF52" s="73"/>
      <c r="GGG52" s="73"/>
      <c r="GGH52" s="73"/>
      <c r="GGI52" s="73"/>
      <c r="GGJ52" s="73"/>
      <c r="GGK52" s="73"/>
      <c r="GGL52" s="73"/>
      <c r="GGM52" s="73"/>
      <c r="GGN52" s="73"/>
      <c r="GGO52" s="73"/>
      <c r="GGP52" s="73"/>
      <c r="GGQ52" s="73"/>
      <c r="GGR52" s="73"/>
      <c r="GGS52" s="73"/>
      <c r="GGT52" s="73"/>
      <c r="GGU52" s="73"/>
      <c r="GGV52" s="73"/>
      <c r="GGW52" s="73"/>
      <c r="GGX52" s="73"/>
      <c r="GGY52" s="73"/>
      <c r="GGZ52" s="74"/>
      <c r="GHA52" s="73"/>
      <c r="GHB52" s="73"/>
      <c r="GHC52" s="73"/>
      <c r="GHD52" s="73"/>
      <c r="GHE52" s="73"/>
      <c r="GHF52" s="73"/>
      <c r="GHG52" s="73"/>
      <c r="GHH52" s="73"/>
      <c r="GHI52" s="73"/>
      <c r="GHJ52" s="73"/>
      <c r="GHK52" s="73"/>
      <c r="GHL52" s="73"/>
      <c r="GHM52" s="73"/>
      <c r="GHN52" s="73"/>
      <c r="GHO52" s="73"/>
      <c r="GHP52" s="73"/>
      <c r="GHQ52" s="73"/>
      <c r="GHR52" s="73"/>
      <c r="GHS52" s="73"/>
      <c r="GHT52" s="73"/>
      <c r="GHU52" s="73"/>
      <c r="GHV52" s="73"/>
      <c r="GHW52" s="73"/>
      <c r="GHX52" s="73"/>
      <c r="GHY52" s="73"/>
      <c r="GHZ52" s="74"/>
      <c r="GIA52" s="73"/>
      <c r="GIB52" s="73"/>
      <c r="GIC52" s="73"/>
      <c r="GID52" s="73"/>
      <c r="GIE52" s="73"/>
      <c r="GIF52" s="73"/>
      <c r="GIG52" s="73"/>
      <c r="GIH52" s="73"/>
      <c r="GII52" s="73"/>
      <c r="GIJ52" s="73"/>
      <c r="GIK52" s="73"/>
      <c r="GIL52" s="73"/>
      <c r="GIM52" s="73"/>
      <c r="GIN52" s="73"/>
      <c r="GIO52" s="73"/>
      <c r="GIP52" s="73"/>
      <c r="GIQ52" s="73"/>
      <c r="GIR52" s="73"/>
      <c r="GIS52" s="73"/>
      <c r="GIT52" s="73"/>
      <c r="GIU52" s="73"/>
      <c r="GIV52" s="73"/>
      <c r="GIW52" s="73"/>
      <c r="GIX52" s="73"/>
      <c r="GIY52" s="73"/>
      <c r="GIZ52" s="74"/>
      <c r="GJA52" s="73"/>
      <c r="GJB52" s="73"/>
      <c r="GJC52" s="73"/>
      <c r="GJD52" s="73"/>
      <c r="GJE52" s="73"/>
      <c r="GJF52" s="73"/>
      <c r="GJG52" s="73"/>
      <c r="GJH52" s="73"/>
      <c r="GJI52" s="73"/>
      <c r="GJJ52" s="73"/>
      <c r="GJK52" s="73"/>
      <c r="GJL52" s="73"/>
      <c r="GJM52" s="73"/>
      <c r="GJN52" s="73"/>
      <c r="GJO52" s="73"/>
      <c r="GJP52" s="73"/>
      <c r="GJQ52" s="73"/>
      <c r="GJR52" s="73"/>
      <c r="GJS52" s="73"/>
      <c r="GJT52" s="73"/>
      <c r="GJU52" s="73"/>
      <c r="GJV52" s="73"/>
      <c r="GJW52" s="73"/>
      <c r="GJX52" s="73"/>
      <c r="GJY52" s="73"/>
      <c r="GJZ52" s="74"/>
      <c r="GKA52" s="73"/>
      <c r="GKB52" s="73"/>
      <c r="GKC52" s="73"/>
      <c r="GKD52" s="73"/>
      <c r="GKE52" s="73"/>
      <c r="GKF52" s="73"/>
      <c r="GKG52" s="73"/>
      <c r="GKH52" s="73"/>
      <c r="GKI52" s="73"/>
      <c r="GKJ52" s="73"/>
      <c r="GKK52" s="73"/>
      <c r="GKL52" s="73"/>
      <c r="GKM52" s="73"/>
      <c r="GKN52" s="73"/>
      <c r="GKO52" s="73"/>
      <c r="GKP52" s="73"/>
      <c r="GKQ52" s="73"/>
      <c r="GKR52" s="73"/>
      <c r="GKS52" s="73"/>
      <c r="GKT52" s="73"/>
      <c r="GKU52" s="73"/>
      <c r="GKV52" s="73"/>
      <c r="GKW52" s="73"/>
      <c r="GKX52" s="73"/>
      <c r="GKY52" s="73"/>
      <c r="GKZ52" s="74"/>
      <c r="GLA52" s="73"/>
      <c r="GLB52" s="73"/>
      <c r="GLC52" s="73"/>
      <c r="GLD52" s="73"/>
      <c r="GLE52" s="73"/>
      <c r="GLF52" s="73"/>
      <c r="GLG52" s="73"/>
      <c r="GLH52" s="73"/>
      <c r="GLI52" s="73"/>
      <c r="GLJ52" s="73"/>
      <c r="GLK52" s="73"/>
      <c r="GLL52" s="73"/>
      <c r="GLM52" s="73"/>
      <c r="GLN52" s="73"/>
      <c r="GLO52" s="73"/>
      <c r="GLP52" s="73"/>
      <c r="GLQ52" s="73"/>
      <c r="GLR52" s="73"/>
      <c r="GLS52" s="73"/>
      <c r="GLT52" s="73"/>
      <c r="GLU52" s="73"/>
      <c r="GLV52" s="73"/>
      <c r="GLW52" s="73"/>
      <c r="GLX52" s="73"/>
      <c r="GLY52" s="73"/>
      <c r="GLZ52" s="74"/>
      <c r="GMA52" s="73"/>
      <c r="GMB52" s="73"/>
      <c r="GMC52" s="73"/>
      <c r="GMD52" s="73"/>
      <c r="GME52" s="73"/>
      <c r="GMF52" s="73"/>
      <c r="GMG52" s="73"/>
      <c r="GMH52" s="73"/>
      <c r="GMI52" s="73"/>
      <c r="GMJ52" s="73"/>
      <c r="GMK52" s="73"/>
      <c r="GML52" s="73"/>
      <c r="GMM52" s="73"/>
      <c r="GMN52" s="73"/>
      <c r="GMO52" s="73"/>
      <c r="GMP52" s="73"/>
      <c r="GMQ52" s="73"/>
      <c r="GMR52" s="73"/>
      <c r="GMS52" s="73"/>
      <c r="GMT52" s="73"/>
      <c r="GMU52" s="73"/>
      <c r="GMV52" s="73"/>
      <c r="GMW52" s="73"/>
      <c r="GMX52" s="73"/>
      <c r="GMY52" s="73"/>
      <c r="GMZ52" s="74"/>
      <c r="GNA52" s="73"/>
      <c r="GNB52" s="73"/>
      <c r="GNC52" s="73"/>
      <c r="GND52" s="73"/>
      <c r="GNE52" s="73"/>
      <c r="GNF52" s="73"/>
      <c r="GNG52" s="73"/>
      <c r="GNH52" s="73"/>
      <c r="GNI52" s="73"/>
      <c r="GNJ52" s="73"/>
      <c r="GNK52" s="73"/>
      <c r="GNL52" s="73"/>
      <c r="GNM52" s="73"/>
      <c r="GNN52" s="73"/>
      <c r="GNO52" s="73"/>
      <c r="GNP52" s="73"/>
      <c r="GNQ52" s="73"/>
      <c r="GNR52" s="73"/>
      <c r="GNS52" s="73"/>
      <c r="GNT52" s="73"/>
      <c r="GNU52" s="73"/>
      <c r="GNV52" s="73"/>
      <c r="GNW52" s="73"/>
      <c r="GNX52" s="73"/>
      <c r="GNY52" s="73"/>
      <c r="GNZ52" s="74"/>
      <c r="GOA52" s="73"/>
      <c r="GOB52" s="73"/>
      <c r="GOC52" s="73"/>
      <c r="GOD52" s="73"/>
      <c r="GOE52" s="73"/>
      <c r="GOF52" s="73"/>
      <c r="GOG52" s="73"/>
      <c r="GOH52" s="73"/>
      <c r="GOI52" s="73"/>
      <c r="GOJ52" s="73"/>
      <c r="GOK52" s="73"/>
      <c r="GOL52" s="73"/>
      <c r="GOM52" s="73"/>
      <c r="GON52" s="73"/>
      <c r="GOO52" s="73"/>
      <c r="GOP52" s="73"/>
      <c r="GOQ52" s="73"/>
      <c r="GOR52" s="73"/>
      <c r="GOS52" s="73"/>
      <c r="GOT52" s="73"/>
      <c r="GOU52" s="73"/>
      <c r="GOV52" s="73"/>
      <c r="GOW52" s="73"/>
      <c r="GOX52" s="73"/>
      <c r="GOY52" s="73"/>
      <c r="GOZ52" s="74"/>
      <c r="GPA52" s="73"/>
      <c r="GPB52" s="73"/>
      <c r="GPC52" s="73"/>
      <c r="GPD52" s="73"/>
      <c r="GPE52" s="73"/>
      <c r="GPF52" s="73"/>
      <c r="GPG52" s="73"/>
      <c r="GPH52" s="73"/>
      <c r="GPI52" s="73"/>
      <c r="GPJ52" s="73"/>
      <c r="GPK52" s="73"/>
      <c r="GPL52" s="73"/>
      <c r="GPM52" s="73"/>
      <c r="GPN52" s="73"/>
      <c r="GPO52" s="73"/>
      <c r="GPP52" s="73"/>
      <c r="GPQ52" s="73"/>
      <c r="GPR52" s="73"/>
      <c r="GPS52" s="73"/>
      <c r="GPT52" s="73"/>
      <c r="GPU52" s="73"/>
      <c r="GPV52" s="73"/>
      <c r="GPW52" s="73"/>
      <c r="GPX52" s="73"/>
      <c r="GPY52" s="73"/>
      <c r="GPZ52" s="74"/>
      <c r="GQA52" s="73"/>
      <c r="GQB52" s="73"/>
      <c r="GQC52" s="73"/>
      <c r="GQD52" s="73"/>
      <c r="GQE52" s="73"/>
      <c r="GQF52" s="73"/>
      <c r="GQG52" s="73"/>
      <c r="GQH52" s="73"/>
      <c r="GQI52" s="73"/>
      <c r="GQJ52" s="73"/>
      <c r="GQK52" s="73"/>
      <c r="GQL52" s="73"/>
      <c r="GQM52" s="73"/>
      <c r="GQN52" s="73"/>
      <c r="GQO52" s="73"/>
      <c r="GQP52" s="73"/>
      <c r="GQQ52" s="73"/>
      <c r="GQR52" s="73"/>
      <c r="GQS52" s="73"/>
      <c r="GQT52" s="73"/>
      <c r="GQU52" s="73"/>
      <c r="GQV52" s="73"/>
      <c r="GQW52" s="73"/>
      <c r="GQX52" s="73"/>
      <c r="GQY52" s="73"/>
      <c r="GQZ52" s="74"/>
      <c r="GRA52" s="73"/>
      <c r="GRB52" s="73"/>
      <c r="GRC52" s="73"/>
      <c r="GRD52" s="73"/>
      <c r="GRE52" s="73"/>
      <c r="GRF52" s="73"/>
      <c r="GRG52" s="73"/>
      <c r="GRH52" s="73"/>
      <c r="GRI52" s="73"/>
      <c r="GRJ52" s="73"/>
      <c r="GRK52" s="73"/>
      <c r="GRL52" s="73"/>
      <c r="GRM52" s="73"/>
      <c r="GRN52" s="73"/>
      <c r="GRO52" s="73"/>
      <c r="GRP52" s="73"/>
      <c r="GRQ52" s="73"/>
      <c r="GRR52" s="73"/>
      <c r="GRS52" s="73"/>
      <c r="GRT52" s="73"/>
      <c r="GRU52" s="73"/>
      <c r="GRV52" s="73"/>
      <c r="GRW52" s="73"/>
      <c r="GRX52" s="73"/>
      <c r="GRY52" s="73"/>
      <c r="GRZ52" s="74"/>
      <c r="GSA52" s="73"/>
      <c r="GSB52" s="73"/>
      <c r="GSC52" s="73"/>
      <c r="GSD52" s="73"/>
      <c r="GSE52" s="73"/>
      <c r="GSF52" s="73"/>
      <c r="GSG52" s="73"/>
      <c r="GSH52" s="73"/>
      <c r="GSI52" s="73"/>
      <c r="GSJ52" s="73"/>
      <c r="GSK52" s="73"/>
      <c r="GSL52" s="73"/>
      <c r="GSM52" s="73"/>
      <c r="GSN52" s="73"/>
      <c r="GSO52" s="73"/>
      <c r="GSP52" s="73"/>
      <c r="GSQ52" s="73"/>
      <c r="GSR52" s="73"/>
      <c r="GSS52" s="73"/>
      <c r="GST52" s="73"/>
      <c r="GSU52" s="73"/>
      <c r="GSV52" s="73"/>
      <c r="GSW52" s="73"/>
      <c r="GSX52" s="73"/>
      <c r="GSY52" s="73"/>
      <c r="GSZ52" s="74"/>
      <c r="GTA52" s="73"/>
      <c r="GTB52" s="73"/>
      <c r="GTC52" s="73"/>
      <c r="GTD52" s="73"/>
      <c r="GTE52" s="73"/>
      <c r="GTF52" s="73"/>
      <c r="GTG52" s="73"/>
      <c r="GTH52" s="73"/>
      <c r="GTI52" s="73"/>
      <c r="GTJ52" s="73"/>
      <c r="GTK52" s="73"/>
      <c r="GTL52" s="73"/>
      <c r="GTM52" s="73"/>
      <c r="GTN52" s="73"/>
      <c r="GTO52" s="73"/>
      <c r="GTP52" s="73"/>
      <c r="GTQ52" s="73"/>
      <c r="GTR52" s="73"/>
      <c r="GTS52" s="73"/>
      <c r="GTT52" s="73"/>
      <c r="GTU52" s="73"/>
      <c r="GTV52" s="73"/>
      <c r="GTW52" s="73"/>
      <c r="GTX52" s="73"/>
      <c r="GTY52" s="73"/>
      <c r="GTZ52" s="74"/>
      <c r="GUA52" s="73"/>
      <c r="GUB52" s="73"/>
      <c r="GUC52" s="73"/>
      <c r="GUD52" s="73"/>
      <c r="GUE52" s="73"/>
      <c r="GUF52" s="73"/>
      <c r="GUG52" s="73"/>
      <c r="GUH52" s="73"/>
      <c r="GUI52" s="73"/>
      <c r="GUJ52" s="73"/>
      <c r="GUK52" s="73"/>
      <c r="GUL52" s="73"/>
      <c r="GUM52" s="73"/>
      <c r="GUN52" s="73"/>
      <c r="GUO52" s="73"/>
      <c r="GUP52" s="73"/>
      <c r="GUQ52" s="73"/>
      <c r="GUR52" s="73"/>
      <c r="GUS52" s="73"/>
      <c r="GUT52" s="73"/>
      <c r="GUU52" s="73"/>
      <c r="GUV52" s="73"/>
      <c r="GUW52" s="73"/>
      <c r="GUX52" s="73"/>
      <c r="GUY52" s="73"/>
      <c r="GUZ52" s="74"/>
      <c r="GVA52" s="73"/>
      <c r="GVB52" s="73"/>
      <c r="GVC52" s="73"/>
      <c r="GVD52" s="73"/>
      <c r="GVE52" s="73"/>
      <c r="GVF52" s="73"/>
      <c r="GVG52" s="73"/>
      <c r="GVH52" s="73"/>
      <c r="GVI52" s="73"/>
      <c r="GVJ52" s="73"/>
      <c r="GVK52" s="73"/>
      <c r="GVL52" s="73"/>
      <c r="GVM52" s="73"/>
      <c r="GVN52" s="73"/>
      <c r="GVO52" s="73"/>
      <c r="GVP52" s="73"/>
      <c r="GVQ52" s="73"/>
      <c r="GVR52" s="73"/>
      <c r="GVS52" s="73"/>
      <c r="GVT52" s="73"/>
      <c r="GVU52" s="73"/>
      <c r="GVV52" s="73"/>
      <c r="GVW52" s="73"/>
      <c r="GVX52" s="73"/>
      <c r="GVY52" s="73"/>
      <c r="GVZ52" s="74"/>
      <c r="GWA52" s="73"/>
      <c r="GWB52" s="73"/>
      <c r="GWC52" s="73"/>
      <c r="GWD52" s="73"/>
      <c r="GWE52" s="73"/>
      <c r="GWF52" s="73"/>
      <c r="GWG52" s="73"/>
      <c r="GWH52" s="73"/>
      <c r="GWI52" s="73"/>
      <c r="GWJ52" s="73"/>
      <c r="GWK52" s="73"/>
      <c r="GWL52" s="73"/>
      <c r="GWM52" s="73"/>
      <c r="GWN52" s="73"/>
      <c r="GWO52" s="73"/>
      <c r="GWP52" s="73"/>
      <c r="GWQ52" s="73"/>
      <c r="GWR52" s="73"/>
      <c r="GWS52" s="73"/>
      <c r="GWT52" s="73"/>
      <c r="GWU52" s="73"/>
      <c r="GWV52" s="73"/>
      <c r="GWW52" s="73"/>
      <c r="GWX52" s="73"/>
      <c r="GWY52" s="73"/>
      <c r="GWZ52" s="74"/>
      <c r="GXA52" s="73"/>
      <c r="GXB52" s="73"/>
      <c r="GXC52" s="73"/>
      <c r="GXD52" s="73"/>
      <c r="GXE52" s="73"/>
      <c r="GXF52" s="73"/>
      <c r="GXG52" s="73"/>
      <c r="GXH52" s="73"/>
      <c r="GXI52" s="73"/>
      <c r="GXJ52" s="73"/>
      <c r="GXK52" s="73"/>
      <c r="GXL52" s="73"/>
      <c r="GXM52" s="73"/>
      <c r="GXN52" s="73"/>
      <c r="GXO52" s="73"/>
      <c r="GXP52" s="73"/>
      <c r="GXQ52" s="73"/>
      <c r="GXR52" s="73"/>
      <c r="GXS52" s="73"/>
      <c r="GXT52" s="73"/>
      <c r="GXU52" s="73"/>
      <c r="GXV52" s="73"/>
      <c r="GXW52" s="73"/>
      <c r="GXX52" s="73"/>
      <c r="GXY52" s="73"/>
      <c r="GXZ52" s="74"/>
      <c r="GYA52" s="73"/>
      <c r="GYB52" s="73"/>
      <c r="GYC52" s="73"/>
      <c r="GYD52" s="73"/>
      <c r="GYE52" s="73"/>
      <c r="GYF52" s="73"/>
      <c r="GYG52" s="73"/>
      <c r="GYH52" s="73"/>
      <c r="GYI52" s="73"/>
      <c r="GYJ52" s="73"/>
      <c r="GYK52" s="73"/>
      <c r="GYL52" s="73"/>
      <c r="GYM52" s="73"/>
      <c r="GYN52" s="73"/>
      <c r="GYO52" s="73"/>
      <c r="GYP52" s="73"/>
      <c r="GYQ52" s="73"/>
      <c r="GYR52" s="73"/>
      <c r="GYS52" s="73"/>
      <c r="GYT52" s="73"/>
      <c r="GYU52" s="73"/>
      <c r="GYV52" s="73"/>
      <c r="GYW52" s="73"/>
      <c r="GYX52" s="73"/>
      <c r="GYY52" s="73"/>
      <c r="GYZ52" s="74"/>
      <c r="GZA52" s="73"/>
      <c r="GZB52" s="73"/>
      <c r="GZC52" s="73"/>
      <c r="GZD52" s="73"/>
      <c r="GZE52" s="73"/>
      <c r="GZF52" s="73"/>
      <c r="GZG52" s="73"/>
      <c r="GZH52" s="73"/>
      <c r="GZI52" s="73"/>
      <c r="GZJ52" s="73"/>
      <c r="GZK52" s="73"/>
      <c r="GZL52" s="73"/>
      <c r="GZM52" s="73"/>
      <c r="GZN52" s="73"/>
      <c r="GZO52" s="73"/>
      <c r="GZP52" s="73"/>
      <c r="GZQ52" s="73"/>
      <c r="GZR52" s="73"/>
      <c r="GZS52" s="73"/>
      <c r="GZT52" s="73"/>
      <c r="GZU52" s="73"/>
      <c r="GZV52" s="73"/>
      <c r="GZW52" s="73"/>
      <c r="GZX52" s="73"/>
      <c r="GZY52" s="73"/>
      <c r="GZZ52" s="74"/>
      <c r="HAA52" s="73"/>
      <c r="HAB52" s="73"/>
      <c r="HAC52" s="73"/>
      <c r="HAD52" s="73"/>
      <c r="HAE52" s="73"/>
      <c r="HAF52" s="73"/>
      <c r="HAG52" s="73"/>
      <c r="HAH52" s="73"/>
      <c r="HAI52" s="73"/>
      <c r="HAJ52" s="73"/>
      <c r="HAK52" s="73"/>
      <c r="HAL52" s="73"/>
      <c r="HAM52" s="73"/>
      <c r="HAN52" s="73"/>
      <c r="HAO52" s="73"/>
      <c r="HAP52" s="73"/>
      <c r="HAQ52" s="73"/>
      <c r="HAR52" s="73"/>
      <c r="HAS52" s="73"/>
      <c r="HAT52" s="73"/>
      <c r="HAU52" s="73"/>
      <c r="HAV52" s="73"/>
      <c r="HAW52" s="73"/>
      <c r="HAX52" s="73"/>
      <c r="HAY52" s="73"/>
      <c r="HAZ52" s="74"/>
      <c r="HBA52" s="73"/>
      <c r="HBB52" s="73"/>
      <c r="HBC52" s="73"/>
      <c r="HBD52" s="73"/>
      <c r="HBE52" s="73"/>
      <c r="HBF52" s="73"/>
      <c r="HBG52" s="73"/>
      <c r="HBH52" s="73"/>
      <c r="HBI52" s="73"/>
      <c r="HBJ52" s="73"/>
      <c r="HBK52" s="73"/>
      <c r="HBL52" s="73"/>
      <c r="HBM52" s="73"/>
      <c r="HBN52" s="73"/>
      <c r="HBO52" s="73"/>
      <c r="HBP52" s="73"/>
      <c r="HBQ52" s="73"/>
      <c r="HBR52" s="73"/>
      <c r="HBS52" s="73"/>
      <c r="HBT52" s="73"/>
      <c r="HBU52" s="73"/>
      <c r="HBV52" s="73"/>
      <c r="HBW52" s="73"/>
      <c r="HBX52" s="73"/>
      <c r="HBY52" s="73"/>
      <c r="HBZ52" s="74"/>
      <c r="HCA52" s="73"/>
      <c r="HCB52" s="73"/>
      <c r="HCC52" s="73"/>
      <c r="HCD52" s="73"/>
      <c r="HCE52" s="73"/>
      <c r="HCF52" s="73"/>
      <c r="HCG52" s="73"/>
      <c r="HCH52" s="73"/>
      <c r="HCI52" s="73"/>
      <c r="HCJ52" s="73"/>
      <c r="HCK52" s="73"/>
      <c r="HCL52" s="73"/>
      <c r="HCM52" s="73"/>
      <c r="HCN52" s="73"/>
      <c r="HCO52" s="73"/>
      <c r="HCP52" s="73"/>
      <c r="HCQ52" s="73"/>
      <c r="HCR52" s="73"/>
      <c r="HCS52" s="73"/>
      <c r="HCT52" s="73"/>
      <c r="HCU52" s="73"/>
      <c r="HCV52" s="73"/>
      <c r="HCW52" s="73"/>
      <c r="HCX52" s="73"/>
      <c r="HCY52" s="73"/>
      <c r="HCZ52" s="74"/>
      <c r="HDA52" s="73"/>
      <c r="HDB52" s="73"/>
      <c r="HDC52" s="73"/>
      <c r="HDD52" s="73"/>
      <c r="HDE52" s="73"/>
      <c r="HDF52" s="73"/>
      <c r="HDG52" s="73"/>
      <c r="HDH52" s="73"/>
      <c r="HDI52" s="73"/>
      <c r="HDJ52" s="73"/>
      <c r="HDK52" s="73"/>
      <c r="HDL52" s="73"/>
      <c r="HDM52" s="73"/>
      <c r="HDN52" s="73"/>
      <c r="HDO52" s="73"/>
      <c r="HDP52" s="73"/>
      <c r="HDQ52" s="73"/>
      <c r="HDR52" s="73"/>
      <c r="HDS52" s="73"/>
      <c r="HDT52" s="73"/>
      <c r="HDU52" s="73"/>
      <c r="HDV52" s="73"/>
      <c r="HDW52" s="73"/>
      <c r="HDX52" s="73"/>
      <c r="HDY52" s="73"/>
      <c r="HDZ52" s="74"/>
      <c r="HEA52" s="73"/>
      <c r="HEB52" s="73"/>
      <c r="HEC52" s="73"/>
      <c r="HED52" s="73"/>
      <c r="HEE52" s="73"/>
      <c r="HEF52" s="73"/>
      <c r="HEG52" s="73"/>
      <c r="HEH52" s="73"/>
      <c r="HEI52" s="73"/>
      <c r="HEJ52" s="73"/>
      <c r="HEK52" s="73"/>
      <c r="HEL52" s="73"/>
      <c r="HEM52" s="73"/>
      <c r="HEN52" s="73"/>
      <c r="HEO52" s="73"/>
      <c r="HEP52" s="73"/>
      <c r="HEQ52" s="73"/>
      <c r="HER52" s="73"/>
      <c r="HES52" s="73"/>
      <c r="HET52" s="73"/>
      <c r="HEU52" s="73"/>
      <c r="HEV52" s="73"/>
      <c r="HEW52" s="73"/>
      <c r="HEX52" s="73"/>
      <c r="HEY52" s="73"/>
      <c r="HEZ52" s="74"/>
      <c r="HFA52" s="73"/>
      <c r="HFB52" s="73"/>
      <c r="HFC52" s="73"/>
      <c r="HFD52" s="73"/>
      <c r="HFE52" s="73"/>
      <c r="HFF52" s="73"/>
      <c r="HFG52" s="73"/>
      <c r="HFH52" s="73"/>
      <c r="HFI52" s="73"/>
      <c r="HFJ52" s="73"/>
      <c r="HFK52" s="73"/>
      <c r="HFL52" s="73"/>
      <c r="HFM52" s="73"/>
      <c r="HFN52" s="73"/>
      <c r="HFO52" s="73"/>
      <c r="HFP52" s="73"/>
      <c r="HFQ52" s="73"/>
      <c r="HFR52" s="73"/>
      <c r="HFS52" s="73"/>
      <c r="HFT52" s="73"/>
      <c r="HFU52" s="73"/>
      <c r="HFV52" s="73"/>
      <c r="HFW52" s="73"/>
      <c r="HFX52" s="73"/>
      <c r="HFY52" s="73"/>
      <c r="HFZ52" s="74"/>
      <c r="HGA52" s="73"/>
      <c r="HGB52" s="73"/>
      <c r="HGC52" s="73"/>
      <c r="HGD52" s="73"/>
      <c r="HGE52" s="73"/>
      <c r="HGF52" s="73"/>
      <c r="HGG52" s="73"/>
      <c r="HGH52" s="73"/>
      <c r="HGI52" s="73"/>
      <c r="HGJ52" s="73"/>
      <c r="HGK52" s="73"/>
      <c r="HGL52" s="73"/>
      <c r="HGM52" s="73"/>
      <c r="HGN52" s="73"/>
      <c r="HGO52" s="73"/>
      <c r="HGP52" s="73"/>
      <c r="HGQ52" s="73"/>
      <c r="HGR52" s="73"/>
      <c r="HGS52" s="73"/>
      <c r="HGT52" s="73"/>
      <c r="HGU52" s="73"/>
      <c r="HGV52" s="73"/>
      <c r="HGW52" s="73"/>
      <c r="HGX52" s="73"/>
      <c r="HGY52" s="73"/>
      <c r="HGZ52" s="74"/>
      <c r="HHA52" s="73"/>
      <c r="HHB52" s="73"/>
      <c r="HHC52" s="73"/>
      <c r="HHD52" s="73"/>
      <c r="HHE52" s="73"/>
      <c r="HHF52" s="73"/>
      <c r="HHG52" s="73"/>
      <c r="HHH52" s="73"/>
      <c r="HHI52" s="73"/>
      <c r="HHJ52" s="73"/>
      <c r="HHK52" s="73"/>
      <c r="HHL52" s="73"/>
      <c r="HHM52" s="73"/>
      <c r="HHN52" s="73"/>
      <c r="HHO52" s="73"/>
      <c r="HHP52" s="73"/>
      <c r="HHQ52" s="73"/>
      <c r="HHR52" s="73"/>
      <c r="HHS52" s="73"/>
      <c r="HHT52" s="73"/>
      <c r="HHU52" s="73"/>
      <c r="HHV52" s="73"/>
      <c r="HHW52" s="73"/>
      <c r="HHX52" s="73"/>
      <c r="HHY52" s="73"/>
      <c r="HHZ52" s="74"/>
      <c r="HIA52" s="73"/>
      <c r="HIB52" s="73"/>
      <c r="HIC52" s="73"/>
      <c r="HID52" s="73"/>
      <c r="HIE52" s="73"/>
      <c r="HIF52" s="73"/>
      <c r="HIG52" s="73"/>
      <c r="HIH52" s="73"/>
      <c r="HII52" s="73"/>
      <c r="HIJ52" s="73"/>
      <c r="HIK52" s="73"/>
      <c r="HIL52" s="73"/>
      <c r="HIM52" s="73"/>
      <c r="HIN52" s="73"/>
      <c r="HIO52" s="73"/>
      <c r="HIP52" s="73"/>
      <c r="HIQ52" s="73"/>
      <c r="HIR52" s="73"/>
      <c r="HIS52" s="73"/>
      <c r="HIT52" s="73"/>
      <c r="HIU52" s="73"/>
      <c r="HIV52" s="73"/>
      <c r="HIW52" s="73"/>
      <c r="HIX52" s="73"/>
      <c r="HIY52" s="73"/>
      <c r="HIZ52" s="74"/>
      <c r="HJA52" s="73"/>
      <c r="HJB52" s="73"/>
      <c r="HJC52" s="73"/>
      <c r="HJD52" s="73"/>
      <c r="HJE52" s="73"/>
      <c r="HJF52" s="73"/>
      <c r="HJG52" s="73"/>
      <c r="HJH52" s="73"/>
      <c r="HJI52" s="73"/>
      <c r="HJJ52" s="73"/>
      <c r="HJK52" s="73"/>
      <c r="HJL52" s="73"/>
      <c r="HJM52" s="73"/>
      <c r="HJN52" s="73"/>
      <c r="HJO52" s="73"/>
      <c r="HJP52" s="73"/>
      <c r="HJQ52" s="73"/>
      <c r="HJR52" s="73"/>
      <c r="HJS52" s="73"/>
      <c r="HJT52" s="73"/>
      <c r="HJU52" s="73"/>
      <c r="HJV52" s="73"/>
      <c r="HJW52" s="73"/>
      <c r="HJX52" s="73"/>
      <c r="HJY52" s="73"/>
      <c r="HJZ52" s="74"/>
      <c r="HKA52" s="73"/>
      <c r="HKB52" s="73"/>
      <c r="HKC52" s="73"/>
      <c r="HKD52" s="73"/>
      <c r="HKE52" s="73"/>
      <c r="HKF52" s="73"/>
      <c r="HKG52" s="73"/>
      <c r="HKH52" s="73"/>
      <c r="HKI52" s="73"/>
      <c r="HKJ52" s="73"/>
      <c r="HKK52" s="73"/>
      <c r="HKL52" s="73"/>
      <c r="HKM52" s="73"/>
      <c r="HKN52" s="73"/>
      <c r="HKO52" s="73"/>
      <c r="HKP52" s="73"/>
      <c r="HKQ52" s="73"/>
      <c r="HKR52" s="73"/>
      <c r="HKS52" s="73"/>
      <c r="HKT52" s="73"/>
      <c r="HKU52" s="73"/>
      <c r="HKV52" s="73"/>
      <c r="HKW52" s="73"/>
      <c r="HKX52" s="73"/>
      <c r="HKY52" s="73"/>
      <c r="HKZ52" s="74"/>
      <c r="HLA52" s="73"/>
      <c r="HLB52" s="73"/>
      <c r="HLC52" s="73"/>
      <c r="HLD52" s="73"/>
      <c r="HLE52" s="73"/>
      <c r="HLF52" s="73"/>
      <c r="HLG52" s="73"/>
      <c r="HLH52" s="73"/>
      <c r="HLI52" s="73"/>
      <c r="HLJ52" s="73"/>
      <c r="HLK52" s="73"/>
      <c r="HLL52" s="73"/>
      <c r="HLM52" s="73"/>
      <c r="HLN52" s="73"/>
      <c r="HLO52" s="73"/>
      <c r="HLP52" s="73"/>
      <c r="HLQ52" s="73"/>
      <c r="HLR52" s="73"/>
      <c r="HLS52" s="73"/>
      <c r="HLT52" s="73"/>
      <c r="HLU52" s="73"/>
      <c r="HLV52" s="73"/>
      <c r="HLW52" s="73"/>
      <c r="HLX52" s="73"/>
      <c r="HLY52" s="73"/>
      <c r="HLZ52" s="74"/>
      <c r="HMA52" s="73"/>
      <c r="HMB52" s="73"/>
      <c r="HMC52" s="73"/>
      <c r="HMD52" s="73"/>
      <c r="HME52" s="73"/>
      <c r="HMF52" s="73"/>
      <c r="HMG52" s="73"/>
      <c r="HMH52" s="73"/>
      <c r="HMI52" s="73"/>
      <c r="HMJ52" s="73"/>
      <c r="HMK52" s="73"/>
      <c r="HML52" s="73"/>
      <c r="HMM52" s="73"/>
      <c r="HMN52" s="73"/>
      <c r="HMO52" s="73"/>
      <c r="HMP52" s="73"/>
      <c r="HMQ52" s="73"/>
      <c r="HMR52" s="73"/>
      <c r="HMS52" s="73"/>
      <c r="HMT52" s="73"/>
      <c r="HMU52" s="73"/>
      <c r="HMV52" s="73"/>
      <c r="HMW52" s="73"/>
      <c r="HMX52" s="73"/>
      <c r="HMY52" s="73"/>
      <c r="HMZ52" s="74"/>
      <c r="HNA52" s="73"/>
      <c r="HNB52" s="73"/>
      <c r="HNC52" s="73"/>
      <c r="HND52" s="73"/>
      <c r="HNE52" s="73"/>
      <c r="HNF52" s="73"/>
      <c r="HNG52" s="73"/>
      <c r="HNH52" s="73"/>
      <c r="HNI52" s="73"/>
      <c r="HNJ52" s="73"/>
      <c r="HNK52" s="73"/>
      <c r="HNL52" s="73"/>
      <c r="HNM52" s="73"/>
      <c r="HNN52" s="73"/>
      <c r="HNO52" s="73"/>
      <c r="HNP52" s="73"/>
      <c r="HNQ52" s="73"/>
      <c r="HNR52" s="73"/>
      <c r="HNS52" s="73"/>
      <c r="HNT52" s="73"/>
      <c r="HNU52" s="73"/>
      <c r="HNV52" s="73"/>
      <c r="HNW52" s="73"/>
      <c r="HNX52" s="73"/>
      <c r="HNY52" s="73"/>
      <c r="HNZ52" s="74"/>
      <c r="HOA52" s="73"/>
      <c r="HOB52" s="73"/>
      <c r="HOC52" s="73"/>
      <c r="HOD52" s="73"/>
      <c r="HOE52" s="73"/>
      <c r="HOF52" s="73"/>
      <c r="HOG52" s="73"/>
      <c r="HOH52" s="73"/>
      <c r="HOI52" s="73"/>
      <c r="HOJ52" s="73"/>
      <c r="HOK52" s="73"/>
      <c r="HOL52" s="73"/>
      <c r="HOM52" s="73"/>
      <c r="HON52" s="73"/>
      <c r="HOO52" s="73"/>
      <c r="HOP52" s="73"/>
      <c r="HOQ52" s="73"/>
      <c r="HOR52" s="73"/>
      <c r="HOS52" s="73"/>
      <c r="HOT52" s="73"/>
      <c r="HOU52" s="73"/>
      <c r="HOV52" s="73"/>
      <c r="HOW52" s="73"/>
      <c r="HOX52" s="73"/>
      <c r="HOY52" s="73"/>
      <c r="HOZ52" s="74"/>
      <c r="HPA52" s="73"/>
      <c r="HPB52" s="73"/>
      <c r="HPC52" s="73"/>
      <c r="HPD52" s="73"/>
      <c r="HPE52" s="73"/>
      <c r="HPF52" s="73"/>
      <c r="HPG52" s="73"/>
      <c r="HPH52" s="73"/>
      <c r="HPI52" s="73"/>
      <c r="HPJ52" s="73"/>
      <c r="HPK52" s="73"/>
      <c r="HPL52" s="73"/>
      <c r="HPM52" s="73"/>
      <c r="HPN52" s="73"/>
      <c r="HPO52" s="73"/>
      <c r="HPP52" s="73"/>
      <c r="HPQ52" s="73"/>
      <c r="HPR52" s="73"/>
      <c r="HPS52" s="73"/>
      <c r="HPT52" s="73"/>
      <c r="HPU52" s="73"/>
      <c r="HPV52" s="73"/>
      <c r="HPW52" s="73"/>
      <c r="HPX52" s="73"/>
      <c r="HPY52" s="73"/>
      <c r="HPZ52" s="74"/>
      <c r="HQA52" s="73"/>
      <c r="HQB52" s="73"/>
      <c r="HQC52" s="73"/>
      <c r="HQD52" s="73"/>
      <c r="HQE52" s="73"/>
      <c r="HQF52" s="73"/>
      <c r="HQG52" s="73"/>
      <c r="HQH52" s="73"/>
      <c r="HQI52" s="73"/>
      <c r="HQJ52" s="73"/>
      <c r="HQK52" s="73"/>
      <c r="HQL52" s="73"/>
      <c r="HQM52" s="73"/>
      <c r="HQN52" s="73"/>
      <c r="HQO52" s="73"/>
      <c r="HQP52" s="73"/>
      <c r="HQQ52" s="73"/>
      <c r="HQR52" s="73"/>
      <c r="HQS52" s="73"/>
      <c r="HQT52" s="73"/>
      <c r="HQU52" s="73"/>
      <c r="HQV52" s="73"/>
      <c r="HQW52" s="73"/>
      <c r="HQX52" s="73"/>
      <c r="HQY52" s="73"/>
      <c r="HQZ52" s="74"/>
      <c r="HRA52" s="73"/>
      <c r="HRB52" s="73"/>
      <c r="HRC52" s="73"/>
      <c r="HRD52" s="73"/>
      <c r="HRE52" s="73"/>
      <c r="HRF52" s="73"/>
      <c r="HRG52" s="73"/>
      <c r="HRH52" s="73"/>
      <c r="HRI52" s="73"/>
      <c r="HRJ52" s="73"/>
      <c r="HRK52" s="73"/>
      <c r="HRL52" s="73"/>
      <c r="HRM52" s="73"/>
      <c r="HRN52" s="73"/>
      <c r="HRO52" s="73"/>
      <c r="HRP52" s="73"/>
      <c r="HRQ52" s="73"/>
      <c r="HRR52" s="73"/>
      <c r="HRS52" s="73"/>
      <c r="HRT52" s="73"/>
      <c r="HRU52" s="73"/>
      <c r="HRV52" s="73"/>
      <c r="HRW52" s="73"/>
      <c r="HRX52" s="73"/>
      <c r="HRY52" s="73"/>
      <c r="HRZ52" s="74"/>
      <c r="HSA52" s="73"/>
      <c r="HSB52" s="73"/>
      <c r="HSC52" s="73"/>
      <c r="HSD52" s="73"/>
      <c r="HSE52" s="73"/>
      <c r="HSF52" s="73"/>
      <c r="HSG52" s="73"/>
      <c r="HSH52" s="73"/>
      <c r="HSI52" s="73"/>
      <c r="HSJ52" s="73"/>
      <c r="HSK52" s="73"/>
      <c r="HSL52" s="73"/>
      <c r="HSM52" s="73"/>
      <c r="HSN52" s="73"/>
      <c r="HSO52" s="73"/>
      <c r="HSP52" s="73"/>
      <c r="HSQ52" s="73"/>
      <c r="HSR52" s="73"/>
      <c r="HSS52" s="73"/>
      <c r="HST52" s="73"/>
      <c r="HSU52" s="73"/>
      <c r="HSV52" s="73"/>
      <c r="HSW52" s="73"/>
      <c r="HSX52" s="73"/>
      <c r="HSY52" s="73"/>
      <c r="HSZ52" s="74"/>
      <c r="HTA52" s="73"/>
      <c r="HTB52" s="73"/>
      <c r="HTC52" s="73"/>
      <c r="HTD52" s="73"/>
      <c r="HTE52" s="73"/>
      <c r="HTF52" s="73"/>
      <c r="HTG52" s="73"/>
      <c r="HTH52" s="73"/>
      <c r="HTI52" s="73"/>
      <c r="HTJ52" s="73"/>
      <c r="HTK52" s="73"/>
      <c r="HTL52" s="73"/>
      <c r="HTM52" s="73"/>
      <c r="HTN52" s="73"/>
      <c r="HTO52" s="73"/>
      <c r="HTP52" s="73"/>
      <c r="HTQ52" s="73"/>
      <c r="HTR52" s="73"/>
      <c r="HTS52" s="73"/>
      <c r="HTT52" s="73"/>
      <c r="HTU52" s="73"/>
      <c r="HTV52" s="73"/>
      <c r="HTW52" s="73"/>
      <c r="HTX52" s="73"/>
      <c r="HTY52" s="73"/>
      <c r="HTZ52" s="74"/>
      <c r="HUA52" s="73"/>
      <c r="HUB52" s="73"/>
      <c r="HUC52" s="73"/>
      <c r="HUD52" s="73"/>
      <c r="HUE52" s="73"/>
      <c r="HUF52" s="73"/>
      <c r="HUG52" s="73"/>
      <c r="HUH52" s="73"/>
      <c r="HUI52" s="73"/>
      <c r="HUJ52" s="73"/>
      <c r="HUK52" s="73"/>
      <c r="HUL52" s="73"/>
      <c r="HUM52" s="73"/>
      <c r="HUN52" s="73"/>
      <c r="HUO52" s="73"/>
      <c r="HUP52" s="73"/>
      <c r="HUQ52" s="73"/>
      <c r="HUR52" s="73"/>
      <c r="HUS52" s="73"/>
      <c r="HUT52" s="73"/>
      <c r="HUU52" s="73"/>
      <c r="HUV52" s="73"/>
      <c r="HUW52" s="73"/>
      <c r="HUX52" s="73"/>
      <c r="HUY52" s="73"/>
      <c r="HUZ52" s="74"/>
      <c r="HVA52" s="73"/>
      <c r="HVB52" s="73"/>
      <c r="HVC52" s="73"/>
      <c r="HVD52" s="73"/>
      <c r="HVE52" s="73"/>
      <c r="HVF52" s="73"/>
      <c r="HVG52" s="73"/>
      <c r="HVH52" s="73"/>
      <c r="HVI52" s="73"/>
      <c r="HVJ52" s="73"/>
      <c r="HVK52" s="73"/>
      <c r="HVL52" s="73"/>
      <c r="HVM52" s="73"/>
      <c r="HVN52" s="73"/>
      <c r="HVO52" s="73"/>
      <c r="HVP52" s="73"/>
      <c r="HVQ52" s="73"/>
      <c r="HVR52" s="73"/>
      <c r="HVS52" s="73"/>
      <c r="HVT52" s="73"/>
      <c r="HVU52" s="73"/>
      <c r="HVV52" s="73"/>
      <c r="HVW52" s="73"/>
      <c r="HVX52" s="73"/>
      <c r="HVY52" s="73"/>
      <c r="HVZ52" s="74"/>
      <c r="HWA52" s="73"/>
      <c r="HWB52" s="73"/>
      <c r="HWC52" s="73"/>
      <c r="HWD52" s="73"/>
      <c r="HWE52" s="73"/>
      <c r="HWF52" s="73"/>
      <c r="HWG52" s="73"/>
      <c r="HWH52" s="73"/>
      <c r="HWI52" s="73"/>
      <c r="HWJ52" s="73"/>
      <c r="HWK52" s="73"/>
      <c r="HWL52" s="73"/>
      <c r="HWM52" s="73"/>
      <c r="HWN52" s="73"/>
      <c r="HWO52" s="73"/>
      <c r="HWP52" s="73"/>
      <c r="HWQ52" s="73"/>
      <c r="HWR52" s="73"/>
      <c r="HWS52" s="73"/>
      <c r="HWT52" s="73"/>
      <c r="HWU52" s="73"/>
      <c r="HWV52" s="73"/>
      <c r="HWW52" s="73"/>
      <c r="HWX52" s="73"/>
      <c r="HWY52" s="73"/>
      <c r="HWZ52" s="74"/>
      <c r="HXA52" s="73"/>
      <c r="HXB52" s="73"/>
      <c r="HXC52" s="73"/>
      <c r="HXD52" s="73"/>
      <c r="HXE52" s="73"/>
      <c r="HXF52" s="73"/>
      <c r="HXG52" s="73"/>
      <c r="HXH52" s="73"/>
      <c r="HXI52" s="73"/>
      <c r="HXJ52" s="73"/>
      <c r="HXK52" s="73"/>
      <c r="HXL52" s="73"/>
      <c r="HXM52" s="73"/>
      <c r="HXN52" s="73"/>
      <c r="HXO52" s="73"/>
      <c r="HXP52" s="73"/>
      <c r="HXQ52" s="73"/>
      <c r="HXR52" s="73"/>
      <c r="HXS52" s="73"/>
      <c r="HXT52" s="73"/>
      <c r="HXU52" s="73"/>
      <c r="HXV52" s="73"/>
      <c r="HXW52" s="73"/>
      <c r="HXX52" s="73"/>
      <c r="HXY52" s="73"/>
      <c r="HXZ52" s="74"/>
      <c r="HYA52" s="73"/>
      <c r="HYB52" s="73"/>
      <c r="HYC52" s="73"/>
      <c r="HYD52" s="73"/>
      <c r="HYE52" s="73"/>
      <c r="HYF52" s="73"/>
      <c r="HYG52" s="73"/>
      <c r="HYH52" s="73"/>
      <c r="HYI52" s="73"/>
      <c r="HYJ52" s="73"/>
      <c r="HYK52" s="73"/>
      <c r="HYL52" s="73"/>
      <c r="HYM52" s="73"/>
      <c r="HYN52" s="73"/>
      <c r="HYO52" s="73"/>
      <c r="HYP52" s="73"/>
      <c r="HYQ52" s="73"/>
      <c r="HYR52" s="73"/>
      <c r="HYS52" s="73"/>
      <c r="HYT52" s="73"/>
      <c r="HYU52" s="73"/>
      <c r="HYV52" s="73"/>
      <c r="HYW52" s="73"/>
      <c r="HYX52" s="73"/>
      <c r="HYY52" s="73"/>
      <c r="HYZ52" s="74"/>
      <c r="HZA52" s="73"/>
      <c r="HZB52" s="73"/>
      <c r="HZC52" s="73"/>
      <c r="HZD52" s="73"/>
      <c r="HZE52" s="73"/>
      <c r="HZF52" s="73"/>
      <c r="HZG52" s="73"/>
      <c r="HZH52" s="73"/>
      <c r="HZI52" s="73"/>
      <c r="HZJ52" s="73"/>
      <c r="HZK52" s="73"/>
      <c r="HZL52" s="73"/>
      <c r="HZM52" s="73"/>
      <c r="HZN52" s="73"/>
      <c r="HZO52" s="73"/>
      <c r="HZP52" s="73"/>
      <c r="HZQ52" s="73"/>
      <c r="HZR52" s="73"/>
      <c r="HZS52" s="73"/>
      <c r="HZT52" s="73"/>
      <c r="HZU52" s="73"/>
      <c r="HZV52" s="73"/>
      <c r="HZW52" s="73"/>
      <c r="HZX52" s="73"/>
      <c r="HZY52" s="73"/>
      <c r="HZZ52" s="74"/>
      <c r="IAA52" s="73"/>
      <c r="IAB52" s="73"/>
      <c r="IAC52" s="73"/>
      <c r="IAD52" s="73"/>
      <c r="IAE52" s="73"/>
      <c r="IAF52" s="73"/>
      <c r="IAG52" s="73"/>
      <c r="IAH52" s="73"/>
      <c r="IAI52" s="73"/>
      <c r="IAJ52" s="73"/>
      <c r="IAK52" s="73"/>
      <c r="IAL52" s="73"/>
      <c r="IAM52" s="73"/>
      <c r="IAN52" s="73"/>
      <c r="IAO52" s="73"/>
      <c r="IAP52" s="73"/>
      <c r="IAQ52" s="73"/>
      <c r="IAR52" s="73"/>
      <c r="IAS52" s="73"/>
      <c r="IAT52" s="73"/>
      <c r="IAU52" s="73"/>
      <c r="IAV52" s="73"/>
      <c r="IAW52" s="73"/>
      <c r="IAX52" s="73"/>
      <c r="IAY52" s="73"/>
      <c r="IAZ52" s="74"/>
      <c r="IBA52" s="73"/>
      <c r="IBB52" s="73"/>
      <c r="IBC52" s="73"/>
      <c r="IBD52" s="73"/>
      <c r="IBE52" s="73"/>
      <c r="IBF52" s="73"/>
      <c r="IBG52" s="73"/>
      <c r="IBH52" s="73"/>
      <c r="IBI52" s="73"/>
      <c r="IBJ52" s="73"/>
      <c r="IBK52" s="73"/>
      <c r="IBL52" s="73"/>
      <c r="IBM52" s="73"/>
      <c r="IBN52" s="73"/>
      <c r="IBO52" s="73"/>
      <c r="IBP52" s="73"/>
      <c r="IBQ52" s="73"/>
      <c r="IBR52" s="73"/>
      <c r="IBS52" s="73"/>
      <c r="IBT52" s="73"/>
      <c r="IBU52" s="73"/>
      <c r="IBV52" s="73"/>
      <c r="IBW52" s="73"/>
      <c r="IBX52" s="73"/>
      <c r="IBY52" s="73"/>
      <c r="IBZ52" s="74"/>
      <c r="ICA52" s="73"/>
      <c r="ICB52" s="73"/>
      <c r="ICC52" s="73"/>
      <c r="ICD52" s="73"/>
      <c r="ICE52" s="73"/>
      <c r="ICF52" s="73"/>
      <c r="ICG52" s="73"/>
      <c r="ICH52" s="73"/>
      <c r="ICI52" s="73"/>
      <c r="ICJ52" s="73"/>
      <c r="ICK52" s="73"/>
      <c r="ICL52" s="73"/>
      <c r="ICM52" s="73"/>
      <c r="ICN52" s="73"/>
      <c r="ICO52" s="73"/>
      <c r="ICP52" s="73"/>
      <c r="ICQ52" s="73"/>
      <c r="ICR52" s="73"/>
      <c r="ICS52" s="73"/>
      <c r="ICT52" s="73"/>
      <c r="ICU52" s="73"/>
      <c r="ICV52" s="73"/>
      <c r="ICW52" s="73"/>
      <c r="ICX52" s="73"/>
      <c r="ICY52" s="73"/>
      <c r="ICZ52" s="74"/>
      <c r="IDA52" s="73"/>
      <c r="IDB52" s="73"/>
      <c r="IDC52" s="73"/>
      <c r="IDD52" s="73"/>
      <c r="IDE52" s="73"/>
      <c r="IDF52" s="73"/>
      <c r="IDG52" s="73"/>
      <c r="IDH52" s="73"/>
      <c r="IDI52" s="73"/>
      <c r="IDJ52" s="73"/>
      <c r="IDK52" s="73"/>
      <c r="IDL52" s="73"/>
      <c r="IDM52" s="73"/>
      <c r="IDN52" s="73"/>
      <c r="IDO52" s="73"/>
      <c r="IDP52" s="73"/>
      <c r="IDQ52" s="73"/>
      <c r="IDR52" s="73"/>
      <c r="IDS52" s="73"/>
      <c r="IDT52" s="73"/>
      <c r="IDU52" s="73"/>
      <c r="IDV52" s="73"/>
      <c r="IDW52" s="73"/>
      <c r="IDX52" s="73"/>
      <c r="IDY52" s="73"/>
      <c r="IDZ52" s="74"/>
      <c r="IEA52" s="73"/>
      <c r="IEB52" s="73"/>
      <c r="IEC52" s="73"/>
      <c r="IED52" s="73"/>
      <c r="IEE52" s="73"/>
      <c r="IEF52" s="73"/>
      <c r="IEG52" s="73"/>
      <c r="IEH52" s="73"/>
      <c r="IEI52" s="73"/>
      <c r="IEJ52" s="73"/>
      <c r="IEK52" s="73"/>
      <c r="IEL52" s="73"/>
      <c r="IEM52" s="73"/>
      <c r="IEN52" s="73"/>
      <c r="IEO52" s="73"/>
      <c r="IEP52" s="73"/>
      <c r="IEQ52" s="73"/>
      <c r="IER52" s="73"/>
      <c r="IES52" s="73"/>
      <c r="IET52" s="73"/>
      <c r="IEU52" s="73"/>
      <c r="IEV52" s="73"/>
      <c r="IEW52" s="73"/>
      <c r="IEX52" s="73"/>
      <c r="IEY52" s="73"/>
      <c r="IEZ52" s="74"/>
      <c r="IFA52" s="73"/>
      <c r="IFB52" s="73"/>
      <c r="IFC52" s="73"/>
      <c r="IFD52" s="73"/>
      <c r="IFE52" s="73"/>
      <c r="IFF52" s="73"/>
      <c r="IFG52" s="73"/>
      <c r="IFH52" s="73"/>
      <c r="IFI52" s="73"/>
      <c r="IFJ52" s="73"/>
      <c r="IFK52" s="73"/>
      <c r="IFL52" s="73"/>
      <c r="IFM52" s="73"/>
      <c r="IFN52" s="73"/>
      <c r="IFO52" s="73"/>
      <c r="IFP52" s="73"/>
      <c r="IFQ52" s="73"/>
      <c r="IFR52" s="73"/>
      <c r="IFS52" s="73"/>
      <c r="IFT52" s="73"/>
      <c r="IFU52" s="73"/>
      <c r="IFV52" s="73"/>
      <c r="IFW52" s="73"/>
      <c r="IFX52" s="73"/>
      <c r="IFY52" s="73"/>
      <c r="IFZ52" s="74"/>
      <c r="IGA52" s="73"/>
      <c r="IGB52" s="73"/>
      <c r="IGC52" s="73"/>
      <c r="IGD52" s="73"/>
      <c r="IGE52" s="73"/>
      <c r="IGF52" s="73"/>
      <c r="IGG52" s="73"/>
      <c r="IGH52" s="73"/>
      <c r="IGI52" s="73"/>
      <c r="IGJ52" s="73"/>
      <c r="IGK52" s="73"/>
      <c r="IGL52" s="73"/>
      <c r="IGM52" s="73"/>
      <c r="IGN52" s="73"/>
      <c r="IGO52" s="73"/>
      <c r="IGP52" s="73"/>
      <c r="IGQ52" s="73"/>
      <c r="IGR52" s="73"/>
      <c r="IGS52" s="73"/>
      <c r="IGT52" s="73"/>
      <c r="IGU52" s="73"/>
      <c r="IGV52" s="73"/>
      <c r="IGW52" s="73"/>
      <c r="IGX52" s="73"/>
      <c r="IGY52" s="73"/>
      <c r="IGZ52" s="74"/>
      <c r="IHA52" s="73"/>
      <c r="IHB52" s="73"/>
      <c r="IHC52" s="73"/>
      <c r="IHD52" s="73"/>
      <c r="IHE52" s="73"/>
      <c r="IHF52" s="73"/>
      <c r="IHG52" s="73"/>
      <c r="IHH52" s="73"/>
      <c r="IHI52" s="73"/>
      <c r="IHJ52" s="73"/>
      <c r="IHK52" s="73"/>
      <c r="IHL52" s="73"/>
      <c r="IHM52" s="73"/>
      <c r="IHN52" s="73"/>
      <c r="IHO52" s="73"/>
      <c r="IHP52" s="73"/>
      <c r="IHQ52" s="73"/>
      <c r="IHR52" s="73"/>
      <c r="IHS52" s="73"/>
      <c r="IHT52" s="73"/>
      <c r="IHU52" s="73"/>
      <c r="IHV52" s="73"/>
      <c r="IHW52" s="73"/>
      <c r="IHX52" s="73"/>
      <c r="IHY52" s="73"/>
      <c r="IHZ52" s="74"/>
      <c r="IIA52" s="73"/>
      <c r="IIB52" s="73"/>
      <c r="IIC52" s="73"/>
      <c r="IID52" s="73"/>
      <c r="IIE52" s="73"/>
      <c r="IIF52" s="73"/>
      <c r="IIG52" s="73"/>
      <c r="IIH52" s="73"/>
      <c r="III52" s="73"/>
      <c r="IIJ52" s="73"/>
      <c r="IIK52" s="73"/>
      <c r="IIL52" s="73"/>
      <c r="IIM52" s="73"/>
      <c r="IIN52" s="73"/>
      <c r="IIO52" s="73"/>
      <c r="IIP52" s="73"/>
      <c r="IIQ52" s="73"/>
      <c r="IIR52" s="73"/>
      <c r="IIS52" s="73"/>
      <c r="IIT52" s="73"/>
      <c r="IIU52" s="73"/>
      <c r="IIV52" s="73"/>
      <c r="IIW52" s="73"/>
      <c r="IIX52" s="73"/>
      <c r="IIY52" s="73"/>
      <c r="IIZ52" s="74"/>
      <c r="IJA52" s="73"/>
      <c r="IJB52" s="73"/>
      <c r="IJC52" s="73"/>
      <c r="IJD52" s="73"/>
      <c r="IJE52" s="73"/>
      <c r="IJF52" s="73"/>
      <c r="IJG52" s="73"/>
      <c r="IJH52" s="73"/>
      <c r="IJI52" s="73"/>
      <c r="IJJ52" s="73"/>
      <c r="IJK52" s="73"/>
      <c r="IJL52" s="73"/>
      <c r="IJM52" s="73"/>
      <c r="IJN52" s="73"/>
      <c r="IJO52" s="73"/>
      <c r="IJP52" s="73"/>
      <c r="IJQ52" s="73"/>
      <c r="IJR52" s="73"/>
      <c r="IJS52" s="73"/>
      <c r="IJT52" s="73"/>
      <c r="IJU52" s="73"/>
      <c r="IJV52" s="73"/>
      <c r="IJW52" s="73"/>
      <c r="IJX52" s="73"/>
      <c r="IJY52" s="73"/>
      <c r="IJZ52" s="74"/>
      <c r="IKA52" s="73"/>
      <c r="IKB52" s="73"/>
      <c r="IKC52" s="73"/>
      <c r="IKD52" s="73"/>
      <c r="IKE52" s="73"/>
      <c r="IKF52" s="73"/>
      <c r="IKG52" s="73"/>
      <c r="IKH52" s="73"/>
      <c r="IKI52" s="73"/>
      <c r="IKJ52" s="73"/>
      <c r="IKK52" s="73"/>
      <c r="IKL52" s="73"/>
      <c r="IKM52" s="73"/>
      <c r="IKN52" s="73"/>
      <c r="IKO52" s="73"/>
      <c r="IKP52" s="73"/>
      <c r="IKQ52" s="73"/>
      <c r="IKR52" s="73"/>
      <c r="IKS52" s="73"/>
      <c r="IKT52" s="73"/>
      <c r="IKU52" s="73"/>
      <c r="IKV52" s="73"/>
      <c r="IKW52" s="73"/>
      <c r="IKX52" s="73"/>
      <c r="IKY52" s="73"/>
      <c r="IKZ52" s="74"/>
      <c r="ILA52" s="73"/>
      <c r="ILB52" s="73"/>
      <c r="ILC52" s="73"/>
      <c r="ILD52" s="73"/>
      <c r="ILE52" s="73"/>
      <c r="ILF52" s="73"/>
      <c r="ILG52" s="73"/>
      <c r="ILH52" s="73"/>
      <c r="ILI52" s="73"/>
      <c r="ILJ52" s="73"/>
      <c r="ILK52" s="73"/>
      <c r="ILL52" s="73"/>
      <c r="ILM52" s="73"/>
      <c r="ILN52" s="73"/>
      <c r="ILO52" s="73"/>
      <c r="ILP52" s="73"/>
      <c r="ILQ52" s="73"/>
      <c r="ILR52" s="73"/>
      <c r="ILS52" s="73"/>
      <c r="ILT52" s="73"/>
      <c r="ILU52" s="73"/>
      <c r="ILV52" s="73"/>
      <c r="ILW52" s="73"/>
      <c r="ILX52" s="73"/>
      <c r="ILY52" s="73"/>
      <c r="ILZ52" s="74"/>
      <c r="IMA52" s="73"/>
      <c r="IMB52" s="73"/>
      <c r="IMC52" s="73"/>
      <c r="IMD52" s="73"/>
      <c r="IME52" s="73"/>
      <c r="IMF52" s="73"/>
      <c r="IMG52" s="73"/>
      <c r="IMH52" s="73"/>
      <c r="IMI52" s="73"/>
      <c r="IMJ52" s="73"/>
      <c r="IMK52" s="73"/>
      <c r="IML52" s="73"/>
      <c r="IMM52" s="73"/>
      <c r="IMN52" s="73"/>
      <c r="IMO52" s="73"/>
      <c r="IMP52" s="73"/>
      <c r="IMQ52" s="73"/>
      <c r="IMR52" s="73"/>
      <c r="IMS52" s="73"/>
      <c r="IMT52" s="73"/>
      <c r="IMU52" s="73"/>
      <c r="IMV52" s="73"/>
      <c r="IMW52" s="73"/>
      <c r="IMX52" s="73"/>
      <c r="IMY52" s="73"/>
      <c r="IMZ52" s="74"/>
      <c r="INA52" s="73"/>
      <c r="INB52" s="73"/>
      <c r="INC52" s="73"/>
      <c r="IND52" s="73"/>
      <c r="INE52" s="73"/>
      <c r="INF52" s="73"/>
      <c r="ING52" s="73"/>
      <c r="INH52" s="73"/>
      <c r="INI52" s="73"/>
      <c r="INJ52" s="73"/>
      <c r="INK52" s="73"/>
      <c r="INL52" s="73"/>
      <c r="INM52" s="73"/>
      <c r="INN52" s="73"/>
      <c r="INO52" s="73"/>
      <c r="INP52" s="73"/>
      <c r="INQ52" s="73"/>
      <c r="INR52" s="73"/>
      <c r="INS52" s="73"/>
      <c r="INT52" s="73"/>
      <c r="INU52" s="73"/>
      <c r="INV52" s="73"/>
      <c r="INW52" s="73"/>
      <c r="INX52" s="73"/>
      <c r="INY52" s="73"/>
      <c r="INZ52" s="74"/>
      <c r="IOA52" s="73"/>
      <c r="IOB52" s="73"/>
      <c r="IOC52" s="73"/>
      <c r="IOD52" s="73"/>
      <c r="IOE52" s="73"/>
      <c r="IOF52" s="73"/>
      <c r="IOG52" s="73"/>
      <c r="IOH52" s="73"/>
      <c r="IOI52" s="73"/>
      <c r="IOJ52" s="73"/>
      <c r="IOK52" s="73"/>
      <c r="IOL52" s="73"/>
      <c r="IOM52" s="73"/>
      <c r="ION52" s="73"/>
      <c r="IOO52" s="73"/>
      <c r="IOP52" s="73"/>
      <c r="IOQ52" s="73"/>
      <c r="IOR52" s="73"/>
      <c r="IOS52" s="73"/>
      <c r="IOT52" s="73"/>
      <c r="IOU52" s="73"/>
      <c r="IOV52" s="73"/>
      <c r="IOW52" s="73"/>
      <c r="IOX52" s="73"/>
      <c r="IOY52" s="73"/>
      <c r="IOZ52" s="74"/>
      <c r="IPA52" s="73"/>
      <c r="IPB52" s="73"/>
      <c r="IPC52" s="73"/>
      <c r="IPD52" s="73"/>
      <c r="IPE52" s="73"/>
      <c r="IPF52" s="73"/>
      <c r="IPG52" s="73"/>
      <c r="IPH52" s="73"/>
      <c r="IPI52" s="73"/>
      <c r="IPJ52" s="73"/>
      <c r="IPK52" s="73"/>
      <c r="IPL52" s="73"/>
      <c r="IPM52" s="73"/>
      <c r="IPN52" s="73"/>
      <c r="IPO52" s="73"/>
      <c r="IPP52" s="73"/>
      <c r="IPQ52" s="73"/>
      <c r="IPR52" s="73"/>
      <c r="IPS52" s="73"/>
      <c r="IPT52" s="73"/>
      <c r="IPU52" s="73"/>
      <c r="IPV52" s="73"/>
      <c r="IPW52" s="73"/>
      <c r="IPX52" s="73"/>
      <c r="IPY52" s="73"/>
      <c r="IPZ52" s="74"/>
      <c r="IQA52" s="73"/>
      <c r="IQB52" s="73"/>
      <c r="IQC52" s="73"/>
      <c r="IQD52" s="73"/>
      <c r="IQE52" s="73"/>
      <c r="IQF52" s="73"/>
      <c r="IQG52" s="73"/>
      <c r="IQH52" s="73"/>
      <c r="IQI52" s="73"/>
      <c r="IQJ52" s="73"/>
      <c r="IQK52" s="73"/>
      <c r="IQL52" s="73"/>
      <c r="IQM52" s="73"/>
      <c r="IQN52" s="73"/>
      <c r="IQO52" s="73"/>
      <c r="IQP52" s="73"/>
      <c r="IQQ52" s="73"/>
      <c r="IQR52" s="73"/>
      <c r="IQS52" s="73"/>
      <c r="IQT52" s="73"/>
      <c r="IQU52" s="73"/>
      <c r="IQV52" s="73"/>
      <c r="IQW52" s="73"/>
      <c r="IQX52" s="73"/>
      <c r="IQY52" s="73"/>
      <c r="IQZ52" s="74"/>
      <c r="IRA52" s="73"/>
      <c r="IRB52" s="73"/>
      <c r="IRC52" s="73"/>
      <c r="IRD52" s="73"/>
      <c r="IRE52" s="73"/>
      <c r="IRF52" s="73"/>
      <c r="IRG52" s="73"/>
      <c r="IRH52" s="73"/>
      <c r="IRI52" s="73"/>
      <c r="IRJ52" s="73"/>
      <c r="IRK52" s="73"/>
      <c r="IRL52" s="73"/>
      <c r="IRM52" s="73"/>
      <c r="IRN52" s="73"/>
      <c r="IRO52" s="73"/>
      <c r="IRP52" s="73"/>
      <c r="IRQ52" s="73"/>
      <c r="IRR52" s="73"/>
      <c r="IRS52" s="73"/>
      <c r="IRT52" s="73"/>
      <c r="IRU52" s="73"/>
      <c r="IRV52" s="73"/>
      <c r="IRW52" s="73"/>
      <c r="IRX52" s="73"/>
      <c r="IRY52" s="73"/>
      <c r="IRZ52" s="74"/>
      <c r="ISA52" s="73"/>
      <c r="ISB52" s="73"/>
      <c r="ISC52" s="73"/>
      <c r="ISD52" s="73"/>
      <c r="ISE52" s="73"/>
      <c r="ISF52" s="73"/>
      <c r="ISG52" s="73"/>
      <c r="ISH52" s="73"/>
      <c r="ISI52" s="73"/>
      <c r="ISJ52" s="73"/>
      <c r="ISK52" s="73"/>
      <c r="ISL52" s="73"/>
      <c r="ISM52" s="73"/>
      <c r="ISN52" s="73"/>
      <c r="ISO52" s="73"/>
      <c r="ISP52" s="73"/>
      <c r="ISQ52" s="73"/>
      <c r="ISR52" s="73"/>
      <c r="ISS52" s="73"/>
      <c r="IST52" s="73"/>
      <c r="ISU52" s="73"/>
      <c r="ISV52" s="73"/>
      <c r="ISW52" s="73"/>
      <c r="ISX52" s="73"/>
      <c r="ISY52" s="73"/>
      <c r="ISZ52" s="74"/>
      <c r="ITA52" s="73"/>
      <c r="ITB52" s="73"/>
      <c r="ITC52" s="73"/>
      <c r="ITD52" s="73"/>
      <c r="ITE52" s="73"/>
      <c r="ITF52" s="73"/>
      <c r="ITG52" s="73"/>
      <c r="ITH52" s="73"/>
      <c r="ITI52" s="73"/>
      <c r="ITJ52" s="73"/>
      <c r="ITK52" s="73"/>
      <c r="ITL52" s="73"/>
      <c r="ITM52" s="73"/>
      <c r="ITN52" s="73"/>
      <c r="ITO52" s="73"/>
      <c r="ITP52" s="73"/>
      <c r="ITQ52" s="73"/>
      <c r="ITR52" s="73"/>
      <c r="ITS52" s="73"/>
      <c r="ITT52" s="73"/>
      <c r="ITU52" s="73"/>
      <c r="ITV52" s="73"/>
      <c r="ITW52" s="73"/>
      <c r="ITX52" s="73"/>
      <c r="ITY52" s="73"/>
      <c r="ITZ52" s="74"/>
      <c r="IUA52" s="73"/>
      <c r="IUB52" s="73"/>
      <c r="IUC52" s="73"/>
      <c r="IUD52" s="73"/>
      <c r="IUE52" s="73"/>
      <c r="IUF52" s="73"/>
      <c r="IUG52" s="73"/>
      <c r="IUH52" s="73"/>
      <c r="IUI52" s="73"/>
      <c r="IUJ52" s="73"/>
      <c r="IUK52" s="73"/>
      <c r="IUL52" s="73"/>
      <c r="IUM52" s="73"/>
      <c r="IUN52" s="73"/>
      <c r="IUO52" s="73"/>
      <c r="IUP52" s="73"/>
      <c r="IUQ52" s="73"/>
      <c r="IUR52" s="73"/>
      <c r="IUS52" s="73"/>
      <c r="IUT52" s="73"/>
      <c r="IUU52" s="73"/>
      <c r="IUV52" s="73"/>
      <c r="IUW52" s="73"/>
      <c r="IUX52" s="73"/>
      <c r="IUY52" s="73"/>
      <c r="IUZ52" s="74"/>
      <c r="IVA52" s="73"/>
      <c r="IVB52" s="73"/>
      <c r="IVC52" s="73"/>
      <c r="IVD52" s="73"/>
      <c r="IVE52" s="73"/>
      <c r="IVF52" s="73"/>
      <c r="IVG52" s="73"/>
      <c r="IVH52" s="73"/>
      <c r="IVI52" s="73"/>
      <c r="IVJ52" s="73"/>
      <c r="IVK52" s="73"/>
      <c r="IVL52" s="73"/>
      <c r="IVM52" s="73"/>
      <c r="IVN52" s="73"/>
      <c r="IVO52" s="73"/>
      <c r="IVP52" s="73"/>
      <c r="IVQ52" s="73"/>
      <c r="IVR52" s="73"/>
      <c r="IVS52" s="73"/>
      <c r="IVT52" s="73"/>
      <c r="IVU52" s="73"/>
      <c r="IVV52" s="73"/>
      <c r="IVW52" s="73"/>
      <c r="IVX52" s="73"/>
      <c r="IVY52" s="73"/>
      <c r="IVZ52" s="74"/>
      <c r="IWA52" s="73"/>
      <c r="IWB52" s="73"/>
      <c r="IWC52" s="73"/>
      <c r="IWD52" s="73"/>
      <c r="IWE52" s="73"/>
      <c r="IWF52" s="73"/>
      <c r="IWG52" s="73"/>
      <c r="IWH52" s="73"/>
      <c r="IWI52" s="73"/>
      <c r="IWJ52" s="73"/>
      <c r="IWK52" s="73"/>
      <c r="IWL52" s="73"/>
      <c r="IWM52" s="73"/>
      <c r="IWN52" s="73"/>
      <c r="IWO52" s="73"/>
      <c r="IWP52" s="73"/>
      <c r="IWQ52" s="73"/>
      <c r="IWR52" s="73"/>
      <c r="IWS52" s="73"/>
      <c r="IWT52" s="73"/>
      <c r="IWU52" s="73"/>
      <c r="IWV52" s="73"/>
      <c r="IWW52" s="73"/>
      <c r="IWX52" s="73"/>
      <c r="IWY52" s="73"/>
      <c r="IWZ52" s="74"/>
      <c r="IXA52" s="73"/>
      <c r="IXB52" s="73"/>
      <c r="IXC52" s="73"/>
      <c r="IXD52" s="73"/>
      <c r="IXE52" s="73"/>
      <c r="IXF52" s="73"/>
      <c r="IXG52" s="73"/>
      <c r="IXH52" s="73"/>
      <c r="IXI52" s="73"/>
      <c r="IXJ52" s="73"/>
      <c r="IXK52" s="73"/>
      <c r="IXL52" s="73"/>
      <c r="IXM52" s="73"/>
      <c r="IXN52" s="73"/>
      <c r="IXO52" s="73"/>
      <c r="IXP52" s="73"/>
      <c r="IXQ52" s="73"/>
      <c r="IXR52" s="73"/>
      <c r="IXS52" s="73"/>
      <c r="IXT52" s="73"/>
      <c r="IXU52" s="73"/>
      <c r="IXV52" s="73"/>
      <c r="IXW52" s="73"/>
      <c r="IXX52" s="73"/>
      <c r="IXY52" s="73"/>
      <c r="IXZ52" s="74"/>
      <c r="IYA52" s="73"/>
      <c r="IYB52" s="73"/>
      <c r="IYC52" s="73"/>
      <c r="IYD52" s="73"/>
      <c r="IYE52" s="73"/>
      <c r="IYF52" s="73"/>
      <c r="IYG52" s="73"/>
      <c r="IYH52" s="73"/>
      <c r="IYI52" s="73"/>
      <c r="IYJ52" s="73"/>
      <c r="IYK52" s="73"/>
      <c r="IYL52" s="73"/>
      <c r="IYM52" s="73"/>
      <c r="IYN52" s="73"/>
      <c r="IYO52" s="73"/>
      <c r="IYP52" s="73"/>
      <c r="IYQ52" s="73"/>
      <c r="IYR52" s="73"/>
      <c r="IYS52" s="73"/>
      <c r="IYT52" s="73"/>
      <c r="IYU52" s="73"/>
      <c r="IYV52" s="73"/>
      <c r="IYW52" s="73"/>
      <c r="IYX52" s="73"/>
      <c r="IYY52" s="73"/>
      <c r="IYZ52" s="74"/>
      <c r="IZA52" s="73"/>
      <c r="IZB52" s="73"/>
      <c r="IZC52" s="73"/>
      <c r="IZD52" s="73"/>
      <c r="IZE52" s="73"/>
      <c r="IZF52" s="73"/>
      <c r="IZG52" s="73"/>
      <c r="IZH52" s="73"/>
      <c r="IZI52" s="73"/>
      <c r="IZJ52" s="73"/>
      <c r="IZK52" s="73"/>
      <c r="IZL52" s="73"/>
      <c r="IZM52" s="73"/>
      <c r="IZN52" s="73"/>
      <c r="IZO52" s="73"/>
      <c r="IZP52" s="73"/>
      <c r="IZQ52" s="73"/>
      <c r="IZR52" s="73"/>
      <c r="IZS52" s="73"/>
      <c r="IZT52" s="73"/>
      <c r="IZU52" s="73"/>
      <c r="IZV52" s="73"/>
      <c r="IZW52" s="73"/>
      <c r="IZX52" s="73"/>
      <c r="IZY52" s="73"/>
      <c r="IZZ52" s="74"/>
      <c r="JAA52" s="73"/>
      <c r="JAB52" s="73"/>
      <c r="JAC52" s="73"/>
      <c r="JAD52" s="73"/>
      <c r="JAE52" s="73"/>
      <c r="JAF52" s="73"/>
      <c r="JAG52" s="73"/>
      <c r="JAH52" s="73"/>
      <c r="JAI52" s="73"/>
      <c r="JAJ52" s="73"/>
      <c r="JAK52" s="73"/>
      <c r="JAL52" s="73"/>
      <c r="JAM52" s="73"/>
      <c r="JAN52" s="73"/>
      <c r="JAO52" s="73"/>
      <c r="JAP52" s="73"/>
      <c r="JAQ52" s="73"/>
      <c r="JAR52" s="73"/>
      <c r="JAS52" s="73"/>
      <c r="JAT52" s="73"/>
      <c r="JAU52" s="73"/>
      <c r="JAV52" s="73"/>
      <c r="JAW52" s="73"/>
      <c r="JAX52" s="73"/>
      <c r="JAY52" s="73"/>
      <c r="JAZ52" s="74"/>
      <c r="JBA52" s="73"/>
      <c r="JBB52" s="73"/>
      <c r="JBC52" s="73"/>
      <c r="JBD52" s="73"/>
      <c r="JBE52" s="73"/>
      <c r="JBF52" s="73"/>
      <c r="JBG52" s="73"/>
      <c r="JBH52" s="73"/>
      <c r="JBI52" s="73"/>
      <c r="JBJ52" s="73"/>
      <c r="JBK52" s="73"/>
      <c r="JBL52" s="73"/>
      <c r="JBM52" s="73"/>
      <c r="JBN52" s="73"/>
      <c r="JBO52" s="73"/>
      <c r="JBP52" s="73"/>
      <c r="JBQ52" s="73"/>
      <c r="JBR52" s="73"/>
      <c r="JBS52" s="73"/>
      <c r="JBT52" s="73"/>
      <c r="JBU52" s="73"/>
      <c r="JBV52" s="73"/>
      <c r="JBW52" s="73"/>
      <c r="JBX52" s="73"/>
      <c r="JBY52" s="73"/>
      <c r="JBZ52" s="74"/>
      <c r="JCA52" s="73"/>
      <c r="JCB52" s="73"/>
      <c r="JCC52" s="73"/>
      <c r="JCD52" s="73"/>
      <c r="JCE52" s="73"/>
      <c r="JCF52" s="73"/>
      <c r="JCG52" s="73"/>
      <c r="JCH52" s="73"/>
      <c r="JCI52" s="73"/>
      <c r="JCJ52" s="73"/>
      <c r="JCK52" s="73"/>
      <c r="JCL52" s="73"/>
      <c r="JCM52" s="73"/>
      <c r="JCN52" s="73"/>
      <c r="JCO52" s="73"/>
      <c r="JCP52" s="73"/>
      <c r="JCQ52" s="73"/>
      <c r="JCR52" s="73"/>
      <c r="JCS52" s="73"/>
      <c r="JCT52" s="73"/>
      <c r="JCU52" s="73"/>
      <c r="JCV52" s="73"/>
      <c r="JCW52" s="73"/>
      <c r="JCX52" s="73"/>
      <c r="JCY52" s="73"/>
      <c r="JCZ52" s="74"/>
      <c r="JDA52" s="73"/>
      <c r="JDB52" s="73"/>
      <c r="JDC52" s="73"/>
      <c r="JDD52" s="73"/>
      <c r="JDE52" s="73"/>
      <c r="JDF52" s="73"/>
      <c r="JDG52" s="73"/>
      <c r="JDH52" s="73"/>
      <c r="JDI52" s="73"/>
      <c r="JDJ52" s="73"/>
      <c r="JDK52" s="73"/>
      <c r="JDL52" s="73"/>
      <c r="JDM52" s="73"/>
      <c r="JDN52" s="73"/>
      <c r="JDO52" s="73"/>
      <c r="JDP52" s="73"/>
      <c r="JDQ52" s="73"/>
      <c r="JDR52" s="73"/>
      <c r="JDS52" s="73"/>
      <c r="JDT52" s="73"/>
      <c r="JDU52" s="73"/>
      <c r="JDV52" s="73"/>
      <c r="JDW52" s="73"/>
      <c r="JDX52" s="73"/>
      <c r="JDY52" s="73"/>
      <c r="JDZ52" s="74"/>
      <c r="JEA52" s="73"/>
      <c r="JEB52" s="73"/>
      <c r="JEC52" s="73"/>
      <c r="JED52" s="73"/>
      <c r="JEE52" s="73"/>
      <c r="JEF52" s="73"/>
      <c r="JEG52" s="73"/>
      <c r="JEH52" s="73"/>
      <c r="JEI52" s="73"/>
      <c r="JEJ52" s="73"/>
      <c r="JEK52" s="73"/>
      <c r="JEL52" s="73"/>
      <c r="JEM52" s="73"/>
      <c r="JEN52" s="73"/>
      <c r="JEO52" s="73"/>
      <c r="JEP52" s="73"/>
      <c r="JEQ52" s="73"/>
      <c r="JER52" s="73"/>
      <c r="JES52" s="73"/>
      <c r="JET52" s="73"/>
      <c r="JEU52" s="73"/>
      <c r="JEV52" s="73"/>
      <c r="JEW52" s="73"/>
      <c r="JEX52" s="73"/>
      <c r="JEY52" s="73"/>
      <c r="JEZ52" s="74"/>
      <c r="JFA52" s="73"/>
      <c r="JFB52" s="73"/>
      <c r="JFC52" s="73"/>
      <c r="JFD52" s="73"/>
      <c r="JFE52" s="73"/>
      <c r="JFF52" s="73"/>
      <c r="JFG52" s="73"/>
      <c r="JFH52" s="73"/>
      <c r="JFI52" s="73"/>
      <c r="JFJ52" s="73"/>
      <c r="JFK52" s="73"/>
      <c r="JFL52" s="73"/>
      <c r="JFM52" s="73"/>
      <c r="JFN52" s="73"/>
      <c r="JFO52" s="73"/>
      <c r="JFP52" s="73"/>
      <c r="JFQ52" s="73"/>
      <c r="JFR52" s="73"/>
      <c r="JFS52" s="73"/>
      <c r="JFT52" s="73"/>
      <c r="JFU52" s="73"/>
      <c r="JFV52" s="73"/>
      <c r="JFW52" s="73"/>
      <c r="JFX52" s="73"/>
      <c r="JFY52" s="73"/>
      <c r="JFZ52" s="74"/>
      <c r="JGA52" s="73"/>
      <c r="JGB52" s="73"/>
      <c r="JGC52" s="73"/>
      <c r="JGD52" s="73"/>
      <c r="JGE52" s="73"/>
      <c r="JGF52" s="73"/>
      <c r="JGG52" s="73"/>
      <c r="JGH52" s="73"/>
      <c r="JGI52" s="73"/>
      <c r="JGJ52" s="73"/>
      <c r="JGK52" s="73"/>
      <c r="JGL52" s="73"/>
      <c r="JGM52" s="73"/>
      <c r="JGN52" s="73"/>
      <c r="JGO52" s="73"/>
      <c r="JGP52" s="73"/>
      <c r="JGQ52" s="73"/>
      <c r="JGR52" s="73"/>
      <c r="JGS52" s="73"/>
      <c r="JGT52" s="73"/>
      <c r="JGU52" s="73"/>
      <c r="JGV52" s="73"/>
      <c r="JGW52" s="73"/>
      <c r="JGX52" s="73"/>
      <c r="JGY52" s="73"/>
      <c r="JGZ52" s="74"/>
      <c r="JHA52" s="73"/>
      <c r="JHB52" s="73"/>
      <c r="JHC52" s="73"/>
      <c r="JHD52" s="73"/>
      <c r="JHE52" s="73"/>
      <c r="JHF52" s="73"/>
      <c r="JHG52" s="73"/>
      <c r="JHH52" s="73"/>
      <c r="JHI52" s="73"/>
      <c r="JHJ52" s="73"/>
      <c r="JHK52" s="73"/>
      <c r="JHL52" s="73"/>
      <c r="JHM52" s="73"/>
      <c r="JHN52" s="73"/>
      <c r="JHO52" s="73"/>
      <c r="JHP52" s="73"/>
      <c r="JHQ52" s="73"/>
      <c r="JHR52" s="73"/>
      <c r="JHS52" s="73"/>
      <c r="JHT52" s="73"/>
      <c r="JHU52" s="73"/>
      <c r="JHV52" s="73"/>
      <c r="JHW52" s="73"/>
      <c r="JHX52" s="73"/>
      <c r="JHY52" s="73"/>
      <c r="JHZ52" s="74"/>
      <c r="JIA52" s="73"/>
      <c r="JIB52" s="73"/>
      <c r="JIC52" s="73"/>
      <c r="JID52" s="73"/>
      <c r="JIE52" s="73"/>
      <c r="JIF52" s="73"/>
      <c r="JIG52" s="73"/>
      <c r="JIH52" s="73"/>
      <c r="JII52" s="73"/>
      <c r="JIJ52" s="73"/>
      <c r="JIK52" s="73"/>
      <c r="JIL52" s="73"/>
      <c r="JIM52" s="73"/>
      <c r="JIN52" s="73"/>
      <c r="JIO52" s="73"/>
      <c r="JIP52" s="73"/>
      <c r="JIQ52" s="73"/>
      <c r="JIR52" s="73"/>
      <c r="JIS52" s="73"/>
      <c r="JIT52" s="73"/>
      <c r="JIU52" s="73"/>
      <c r="JIV52" s="73"/>
      <c r="JIW52" s="73"/>
      <c r="JIX52" s="73"/>
      <c r="JIY52" s="73"/>
      <c r="JIZ52" s="74"/>
      <c r="JJA52" s="73"/>
      <c r="JJB52" s="73"/>
      <c r="JJC52" s="73"/>
      <c r="JJD52" s="73"/>
      <c r="JJE52" s="73"/>
      <c r="JJF52" s="73"/>
      <c r="JJG52" s="73"/>
      <c r="JJH52" s="73"/>
      <c r="JJI52" s="73"/>
      <c r="JJJ52" s="73"/>
      <c r="JJK52" s="73"/>
      <c r="JJL52" s="73"/>
      <c r="JJM52" s="73"/>
      <c r="JJN52" s="73"/>
      <c r="JJO52" s="73"/>
      <c r="JJP52" s="73"/>
      <c r="JJQ52" s="73"/>
      <c r="JJR52" s="73"/>
      <c r="JJS52" s="73"/>
      <c r="JJT52" s="73"/>
      <c r="JJU52" s="73"/>
      <c r="JJV52" s="73"/>
      <c r="JJW52" s="73"/>
      <c r="JJX52" s="73"/>
      <c r="JJY52" s="73"/>
      <c r="JJZ52" s="74"/>
      <c r="JKA52" s="73"/>
      <c r="JKB52" s="73"/>
      <c r="JKC52" s="73"/>
      <c r="JKD52" s="73"/>
      <c r="JKE52" s="73"/>
      <c r="JKF52" s="73"/>
      <c r="JKG52" s="73"/>
      <c r="JKH52" s="73"/>
      <c r="JKI52" s="73"/>
      <c r="JKJ52" s="73"/>
      <c r="JKK52" s="73"/>
      <c r="JKL52" s="73"/>
      <c r="JKM52" s="73"/>
      <c r="JKN52" s="73"/>
      <c r="JKO52" s="73"/>
      <c r="JKP52" s="73"/>
      <c r="JKQ52" s="73"/>
      <c r="JKR52" s="73"/>
      <c r="JKS52" s="73"/>
      <c r="JKT52" s="73"/>
      <c r="JKU52" s="73"/>
      <c r="JKV52" s="73"/>
      <c r="JKW52" s="73"/>
      <c r="JKX52" s="73"/>
      <c r="JKY52" s="73"/>
      <c r="JKZ52" s="74"/>
      <c r="JLA52" s="73"/>
      <c r="JLB52" s="73"/>
      <c r="JLC52" s="73"/>
      <c r="JLD52" s="73"/>
      <c r="JLE52" s="73"/>
      <c r="JLF52" s="73"/>
      <c r="JLG52" s="73"/>
      <c r="JLH52" s="73"/>
      <c r="JLI52" s="73"/>
      <c r="JLJ52" s="73"/>
      <c r="JLK52" s="73"/>
      <c r="JLL52" s="73"/>
      <c r="JLM52" s="73"/>
      <c r="JLN52" s="73"/>
      <c r="JLO52" s="73"/>
      <c r="JLP52" s="73"/>
      <c r="JLQ52" s="73"/>
      <c r="JLR52" s="73"/>
      <c r="JLS52" s="73"/>
      <c r="JLT52" s="73"/>
      <c r="JLU52" s="73"/>
      <c r="JLV52" s="73"/>
      <c r="JLW52" s="73"/>
      <c r="JLX52" s="73"/>
      <c r="JLY52" s="73"/>
      <c r="JLZ52" s="74"/>
      <c r="JMA52" s="73"/>
      <c r="JMB52" s="73"/>
      <c r="JMC52" s="73"/>
      <c r="JMD52" s="73"/>
      <c r="JME52" s="73"/>
      <c r="JMF52" s="73"/>
      <c r="JMG52" s="73"/>
      <c r="JMH52" s="73"/>
      <c r="JMI52" s="73"/>
      <c r="JMJ52" s="73"/>
      <c r="JMK52" s="73"/>
      <c r="JML52" s="73"/>
      <c r="JMM52" s="73"/>
      <c r="JMN52" s="73"/>
      <c r="JMO52" s="73"/>
      <c r="JMP52" s="73"/>
      <c r="JMQ52" s="73"/>
      <c r="JMR52" s="73"/>
      <c r="JMS52" s="73"/>
      <c r="JMT52" s="73"/>
      <c r="JMU52" s="73"/>
      <c r="JMV52" s="73"/>
      <c r="JMW52" s="73"/>
      <c r="JMX52" s="73"/>
      <c r="JMY52" s="73"/>
      <c r="JMZ52" s="74"/>
      <c r="JNA52" s="73"/>
      <c r="JNB52" s="73"/>
      <c r="JNC52" s="73"/>
      <c r="JND52" s="73"/>
      <c r="JNE52" s="73"/>
      <c r="JNF52" s="73"/>
      <c r="JNG52" s="73"/>
      <c r="JNH52" s="73"/>
      <c r="JNI52" s="73"/>
      <c r="JNJ52" s="73"/>
      <c r="JNK52" s="73"/>
      <c r="JNL52" s="73"/>
      <c r="JNM52" s="73"/>
      <c r="JNN52" s="73"/>
      <c r="JNO52" s="73"/>
      <c r="JNP52" s="73"/>
      <c r="JNQ52" s="73"/>
      <c r="JNR52" s="73"/>
      <c r="JNS52" s="73"/>
      <c r="JNT52" s="73"/>
      <c r="JNU52" s="73"/>
      <c r="JNV52" s="73"/>
      <c r="JNW52" s="73"/>
      <c r="JNX52" s="73"/>
      <c r="JNY52" s="73"/>
      <c r="JNZ52" s="74"/>
      <c r="JOA52" s="73"/>
      <c r="JOB52" s="73"/>
      <c r="JOC52" s="73"/>
      <c r="JOD52" s="73"/>
      <c r="JOE52" s="73"/>
      <c r="JOF52" s="73"/>
      <c r="JOG52" s="73"/>
      <c r="JOH52" s="73"/>
      <c r="JOI52" s="73"/>
      <c r="JOJ52" s="73"/>
      <c r="JOK52" s="73"/>
      <c r="JOL52" s="73"/>
      <c r="JOM52" s="73"/>
      <c r="JON52" s="73"/>
      <c r="JOO52" s="73"/>
      <c r="JOP52" s="73"/>
      <c r="JOQ52" s="73"/>
      <c r="JOR52" s="73"/>
      <c r="JOS52" s="73"/>
      <c r="JOT52" s="73"/>
      <c r="JOU52" s="73"/>
      <c r="JOV52" s="73"/>
      <c r="JOW52" s="73"/>
      <c r="JOX52" s="73"/>
      <c r="JOY52" s="73"/>
      <c r="JOZ52" s="74"/>
      <c r="JPA52" s="73"/>
      <c r="JPB52" s="73"/>
      <c r="JPC52" s="73"/>
      <c r="JPD52" s="73"/>
      <c r="JPE52" s="73"/>
      <c r="JPF52" s="73"/>
      <c r="JPG52" s="73"/>
      <c r="JPH52" s="73"/>
      <c r="JPI52" s="73"/>
      <c r="JPJ52" s="73"/>
      <c r="JPK52" s="73"/>
      <c r="JPL52" s="73"/>
      <c r="JPM52" s="73"/>
      <c r="JPN52" s="73"/>
      <c r="JPO52" s="73"/>
      <c r="JPP52" s="73"/>
      <c r="JPQ52" s="73"/>
      <c r="JPR52" s="73"/>
      <c r="JPS52" s="73"/>
      <c r="JPT52" s="73"/>
      <c r="JPU52" s="73"/>
      <c r="JPV52" s="73"/>
      <c r="JPW52" s="73"/>
      <c r="JPX52" s="73"/>
      <c r="JPY52" s="73"/>
      <c r="JPZ52" s="74"/>
      <c r="JQA52" s="73"/>
      <c r="JQB52" s="73"/>
      <c r="JQC52" s="73"/>
      <c r="JQD52" s="73"/>
      <c r="JQE52" s="73"/>
      <c r="JQF52" s="73"/>
      <c r="JQG52" s="73"/>
      <c r="JQH52" s="73"/>
      <c r="JQI52" s="73"/>
      <c r="JQJ52" s="73"/>
      <c r="JQK52" s="73"/>
      <c r="JQL52" s="73"/>
      <c r="JQM52" s="73"/>
      <c r="JQN52" s="73"/>
      <c r="JQO52" s="73"/>
      <c r="JQP52" s="73"/>
      <c r="JQQ52" s="73"/>
      <c r="JQR52" s="73"/>
      <c r="JQS52" s="73"/>
      <c r="JQT52" s="73"/>
      <c r="JQU52" s="73"/>
      <c r="JQV52" s="73"/>
      <c r="JQW52" s="73"/>
      <c r="JQX52" s="73"/>
      <c r="JQY52" s="73"/>
      <c r="JQZ52" s="74"/>
      <c r="JRA52" s="73"/>
      <c r="JRB52" s="73"/>
      <c r="JRC52" s="73"/>
      <c r="JRD52" s="73"/>
      <c r="JRE52" s="73"/>
      <c r="JRF52" s="73"/>
      <c r="JRG52" s="73"/>
      <c r="JRH52" s="73"/>
      <c r="JRI52" s="73"/>
      <c r="JRJ52" s="73"/>
      <c r="JRK52" s="73"/>
      <c r="JRL52" s="73"/>
      <c r="JRM52" s="73"/>
      <c r="JRN52" s="73"/>
      <c r="JRO52" s="73"/>
      <c r="JRP52" s="73"/>
      <c r="JRQ52" s="73"/>
      <c r="JRR52" s="73"/>
      <c r="JRS52" s="73"/>
      <c r="JRT52" s="73"/>
      <c r="JRU52" s="73"/>
      <c r="JRV52" s="73"/>
      <c r="JRW52" s="73"/>
      <c r="JRX52" s="73"/>
      <c r="JRY52" s="73"/>
      <c r="JRZ52" s="74"/>
      <c r="JSA52" s="73"/>
      <c r="JSB52" s="73"/>
      <c r="JSC52" s="73"/>
      <c r="JSD52" s="73"/>
      <c r="JSE52" s="73"/>
      <c r="JSF52" s="73"/>
      <c r="JSG52" s="73"/>
      <c r="JSH52" s="73"/>
      <c r="JSI52" s="73"/>
      <c r="JSJ52" s="73"/>
      <c r="JSK52" s="73"/>
      <c r="JSL52" s="73"/>
      <c r="JSM52" s="73"/>
      <c r="JSN52" s="73"/>
      <c r="JSO52" s="73"/>
      <c r="JSP52" s="73"/>
      <c r="JSQ52" s="73"/>
      <c r="JSR52" s="73"/>
      <c r="JSS52" s="73"/>
      <c r="JST52" s="73"/>
      <c r="JSU52" s="73"/>
      <c r="JSV52" s="73"/>
      <c r="JSW52" s="73"/>
      <c r="JSX52" s="73"/>
      <c r="JSY52" s="73"/>
      <c r="JSZ52" s="74"/>
      <c r="JTA52" s="73"/>
      <c r="JTB52" s="73"/>
      <c r="JTC52" s="73"/>
      <c r="JTD52" s="73"/>
      <c r="JTE52" s="73"/>
      <c r="JTF52" s="73"/>
      <c r="JTG52" s="73"/>
      <c r="JTH52" s="73"/>
      <c r="JTI52" s="73"/>
      <c r="JTJ52" s="73"/>
      <c r="JTK52" s="73"/>
      <c r="JTL52" s="73"/>
      <c r="JTM52" s="73"/>
      <c r="JTN52" s="73"/>
      <c r="JTO52" s="73"/>
      <c r="JTP52" s="73"/>
      <c r="JTQ52" s="73"/>
      <c r="JTR52" s="73"/>
      <c r="JTS52" s="73"/>
      <c r="JTT52" s="73"/>
      <c r="JTU52" s="73"/>
      <c r="JTV52" s="73"/>
      <c r="JTW52" s="73"/>
      <c r="JTX52" s="73"/>
      <c r="JTY52" s="73"/>
      <c r="JTZ52" s="74"/>
      <c r="JUA52" s="73"/>
      <c r="JUB52" s="73"/>
      <c r="JUC52" s="73"/>
      <c r="JUD52" s="73"/>
      <c r="JUE52" s="73"/>
      <c r="JUF52" s="73"/>
      <c r="JUG52" s="73"/>
      <c r="JUH52" s="73"/>
      <c r="JUI52" s="73"/>
      <c r="JUJ52" s="73"/>
      <c r="JUK52" s="73"/>
      <c r="JUL52" s="73"/>
      <c r="JUM52" s="73"/>
      <c r="JUN52" s="73"/>
      <c r="JUO52" s="73"/>
      <c r="JUP52" s="73"/>
      <c r="JUQ52" s="73"/>
      <c r="JUR52" s="73"/>
      <c r="JUS52" s="73"/>
      <c r="JUT52" s="73"/>
      <c r="JUU52" s="73"/>
      <c r="JUV52" s="73"/>
      <c r="JUW52" s="73"/>
      <c r="JUX52" s="73"/>
      <c r="JUY52" s="73"/>
      <c r="JUZ52" s="74"/>
      <c r="JVA52" s="73"/>
      <c r="JVB52" s="73"/>
      <c r="JVC52" s="73"/>
      <c r="JVD52" s="73"/>
      <c r="JVE52" s="73"/>
      <c r="JVF52" s="73"/>
      <c r="JVG52" s="73"/>
      <c r="JVH52" s="73"/>
      <c r="JVI52" s="73"/>
      <c r="JVJ52" s="73"/>
      <c r="JVK52" s="73"/>
      <c r="JVL52" s="73"/>
      <c r="JVM52" s="73"/>
      <c r="JVN52" s="73"/>
      <c r="JVO52" s="73"/>
      <c r="JVP52" s="73"/>
      <c r="JVQ52" s="73"/>
      <c r="JVR52" s="73"/>
      <c r="JVS52" s="73"/>
      <c r="JVT52" s="73"/>
      <c r="JVU52" s="73"/>
      <c r="JVV52" s="73"/>
      <c r="JVW52" s="73"/>
      <c r="JVX52" s="73"/>
      <c r="JVY52" s="73"/>
      <c r="JVZ52" s="74"/>
      <c r="JWA52" s="73"/>
      <c r="JWB52" s="73"/>
      <c r="JWC52" s="73"/>
      <c r="JWD52" s="73"/>
      <c r="JWE52" s="73"/>
      <c r="JWF52" s="73"/>
      <c r="JWG52" s="73"/>
      <c r="JWH52" s="73"/>
      <c r="JWI52" s="73"/>
      <c r="JWJ52" s="73"/>
      <c r="JWK52" s="73"/>
      <c r="JWL52" s="73"/>
      <c r="JWM52" s="73"/>
      <c r="JWN52" s="73"/>
      <c r="JWO52" s="73"/>
      <c r="JWP52" s="73"/>
      <c r="JWQ52" s="73"/>
      <c r="JWR52" s="73"/>
      <c r="JWS52" s="73"/>
      <c r="JWT52" s="73"/>
      <c r="JWU52" s="73"/>
      <c r="JWV52" s="73"/>
      <c r="JWW52" s="73"/>
      <c r="JWX52" s="73"/>
      <c r="JWY52" s="73"/>
      <c r="JWZ52" s="74"/>
      <c r="JXA52" s="73"/>
      <c r="JXB52" s="73"/>
      <c r="JXC52" s="73"/>
      <c r="JXD52" s="73"/>
      <c r="JXE52" s="73"/>
      <c r="JXF52" s="73"/>
      <c r="JXG52" s="73"/>
      <c r="JXH52" s="73"/>
      <c r="JXI52" s="73"/>
      <c r="JXJ52" s="73"/>
      <c r="JXK52" s="73"/>
      <c r="JXL52" s="73"/>
      <c r="JXM52" s="73"/>
      <c r="JXN52" s="73"/>
      <c r="JXO52" s="73"/>
      <c r="JXP52" s="73"/>
      <c r="JXQ52" s="73"/>
      <c r="JXR52" s="73"/>
      <c r="JXS52" s="73"/>
      <c r="JXT52" s="73"/>
      <c r="JXU52" s="73"/>
      <c r="JXV52" s="73"/>
      <c r="JXW52" s="73"/>
      <c r="JXX52" s="73"/>
      <c r="JXY52" s="73"/>
      <c r="JXZ52" s="74"/>
      <c r="JYA52" s="73"/>
      <c r="JYB52" s="73"/>
      <c r="JYC52" s="73"/>
      <c r="JYD52" s="73"/>
      <c r="JYE52" s="73"/>
      <c r="JYF52" s="73"/>
      <c r="JYG52" s="73"/>
      <c r="JYH52" s="73"/>
      <c r="JYI52" s="73"/>
      <c r="JYJ52" s="73"/>
      <c r="JYK52" s="73"/>
      <c r="JYL52" s="73"/>
      <c r="JYM52" s="73"/>
      <c r="JYN52" s="73"/>
      <c r="JYO52" s="73"/>
      <c r="JYP52" s="73"/>
      <c r="JYQ52" s="73"/>
      <c r="JYR52" s="73"/>
      <c r="JYS52" s="73"/>
      <c r="JYT52" s="73"/>
      <c r="JYU52" s="73"/>
      <c r="JYV52" s="73"/>
      <c r="JYW52" s="73"/>
      <c r="JYX52" s="73"/>
      <c r="JYY52" s="73"/>
      <c r="JYZ52" s="74"/>
      <c r="JZA52" s="73"/>
      <c r="JZB52" s="73"/>
      <c r="JZC52" s="73"/>
      <c r="JZD52" s="73"/>
      <c r="JZE52" s="73"/>
      <c r="JZF52" s="73"/>
      <c r="JZG52" s="73"/>
      <c r="JZH52" s="73"/>
      <c r="JZI52" s="73"/>
      <c r="JZJ52" s="73"/>
      <c r="JZK52" s="73"/>
      <c r="JZL52" s="73"/>
      <c r="JZM52" s="73"/>
      <c r="JZN52" s="73"/>
      <c r="JZO52" s="73"/>
      <c r="JZP52" s="73"/>
      <c r="JZQ52" s="73"/>
      <c r="JZR52" s="73"/>
      <c r="JZS52" s="73"/>
      <c r="JZT52" s="73"/>
      <c r="JZU52" s="73"/>
      <c r="JZV52" s="73"/>
      <c r="JZW52" s="73"/>
      <c r="JZX52" s="73"/>
      <c r="JZY52" s="73"/>
      <c r="JZZ52" s="74"/>
      <c r="KAA52" s="73"/>
      <c r="KAB52" s="73"/>
      <c r="KAC52" s="73"/>
      <c r="KAD52" s="73"/>
      <c r="KAE52" s="73"/>
      <c r="KAF52" s="73"/>
      <c r="KAG52" s="73"/>
      <c r="KAH52" s="73"/>
      <c r="KAI52" s="73"/>
      <c r="KAJ52" s="73"/>
      <c r="KAK52" s="73"/>
      <c r="KAL52" s="73"/>
      <c r="KAM52" s="73"/>
      <c r="KAN52" s="73"/>
      <c r="KAO52" s="73"/>
      <c r="KAP52" s="73"/>
      <c r="KAQ52" s="73"/>
      <c r="KAR52" s="73"/>
      <c r="KAS52" s="73"/>
      <c r="KAT52" s="73"/>
      <c r="KAU52" s="73"/>
      <c r="KAV52" s="73"/>
      <c r="KAW52" s="73"/>
      <c r="KAX52" s="73"/>
      <c r="KAY52" s="73"/>
      <c r="KAZ52" s="74"/>
      <c r="KBA52" s="73"/>
      <c r="KBB52" s="73"/>
      <c r="KBC52" s="73"/>
      <c r="KBD52" s="73"/>
      <c r="KBE52" s="73"/>
      <c r="KBF52" s="73"/>
      <c r="KBG52" s="73"/>
      <c r="KBH52" s="73"/>
      <c r="KBI52" s="73"/>
      <c r="KBJ52" s="73"/>
      <c r="KBK52" s="73"/>
      <c r="KBL52" s="73"/>
      <c r="KBM52" s="73"/>
      <c r="KBN52" s="73"/>
      <c r="KBO52" s="73"/>
      <c r="KBP52" s="73"/>
      <c r="KBQ52" s="73"/>
      <c r="KBR52" s="73"/>
      <c r="KBS52" s="73"/>
      <c r="KBT52" s="73"/>
      <c r="KBU52" s="73"/>
      <c r="KBV52" s="73"/>
      <c r="KBW52" s="73"/>
      <c r="KBX52" s="73"/>
      <c r="KBY52" s="73"/>
      <c r="KBZ52" s="74"/>
      <c r="KCA52" s="73"/>
      <c r="KCB52" s="73"/>
      <c r="KCC52" s="73"/>
      <c r="KCD52" s="73"/>
      <c r="KCE52" s="73"/>
      <c r="KCF52" s="73"/>
      <c r="KCG52" s="73"/>
      <c r="KCH52" s="73"/>
      <c r="KCI52" s="73"/>
      <c r="KCJ52" s="73"/>
      <c r="KCK52" s="73"/>
      <c r="KCL52" s="73"/>
      <c r="KCM52" s="73"/>
      <c r="KCN52" s="73"/>
      <c r="KCO52" s="73"/>
      <c r="KCP52" s="73"/>
      <c r="KCQ52" s="73"/>
      <c r="KCR52" s="73"/>
      <c r="KCS52" s="73"/>
      <c r="KCT52" s="73"/>
      <c r="KCU52" s="73"/>
      <c r="KCV52" s="73"/>
      <c r="KCW52" s="73"/>
      <c r="KCX52" s="73"/>
      <c r="KCY52" s="73"/>
      <c r="KCZ52" s="74"/>
      <c r="KDA52" s="73"/>
      <c r="KDB52" s="73"/>
      <c r="KDC52" s="73"/>
      <c r="KDD52" s="73"/>
      <c r="KDE52" s="73"/>
      <c r="KDF52" s="73"/>
      <c r="KDG52" s="73"/>
      <c r="KDH52" s="73"/>
      <c r="KDI52" s="73"/>
      <c r="KDJ52" s="73"/>
      <c r="KDK52" s="73"/>
      <c r="KDL52" s="73"/>
      <c r="KDM52" s="73"/>
      <c r="KDN52" s="73"/>
      <c r="KDO52" s="73"/>
      <c r="KDP52" s="73"/>
      <c r="KDQ52" s="73"/>
      <c r="KDR52" s="73"/>
      <c r="KDS52" s="73"/>
      <c r="KDT52" s="73"/>
      <c r="KDU52" s="73"/>
      <c r="KDV52" s="73"/>
      <c r="KDW52" s="73"/>
      <c r="KDX52" s="73"/>
      <c r="KDY52" s="73"/>
      <c r="KDZ52" s="74"/>
      <c r="KEA52" s="73"/>
      <c r="KEB52" s="73"/>
      <c r="KEC52" s="73"/>
      <c r="KED52" s="73"/>
      <c r="KEE52" s="73"/>
      <c r="KEF52" s="73"/>
      <c r="KEG52" s="73"/>
      <c r="KEH52" s="73"/>
      <c r="KEI52" s="73"/>
      <c r="KEJ52" s="73"/>
      <c r="KEK52" s="73"/>
      <c r="KEL52" s="73"/>
      <c r="KEM52" s="73"/>
      <c r="KEN52" s="73"/>
      <c r="KEO52" s="73"/>
      <c r="KEP52" s="73"/>
      <c r="KEQ52" s="73"/>
      <c r="KER52" s="73"/>
      <c r="KES52" s="73"/>
      <c r="KET52" s="73"/>
      <c r="KEU52" s="73"/>
      <c r="KEV52" s="73"/>
      <c r="KEW52" s="73"/>
      <c r="KEX52" s="73"/>
      <c r="KEY52" s="73"/>
      <c r="KEZ52" s="74"/>
      <c r="KFA52" s="73"/>
      <c r="KFB52" s="73"/>
      <c r="KFC52" s="73"/>
      <c r="KFD52" s="73"/>
      <c r="KFE52" s="73"/>
      <c r="KFF52" s="73"/>
      <c r="KFG52" s="73"/>
      <c r="KFH52" s="73"/>
      <c r="KFI52" s="73"/>
      <c r="KFJ52" s="73"/>
      <c r="KFK52" s="73"/>
      <c r="KFL52" s="73"/>
      <c r="KFM52" s="73"/>
      <c r="KFN52" s="73"/>
      <c r="KFO52" s="73"/>
      <c r="KFP52" s="73"/>
      <c r="KFQ52" s="73"/>
      <c r="KFR52" s="73"/>
      <c r="KFS52" s="73"/>
      <c r="KFT52" s="73"/>
      <c r="KFU52" s="73"/>
      <c r="KFV52" s="73"/>
      <c r="KFW52" s="73"/>
      <c r="KFX52" s="73"/>
      <c r="KFY52" s="73"/>
      <c r="KFZ52" s="74"/>
      <c r="KGA52" s="73"/>
      <c r="KGB52" s="73"/>
      <c r="KGC52" s="73"/>
      <c r="KGD52" s="73"/>
      <c r="KGE52" s="73"/>
      <c r="KGF52" s="73"/>
      <c r="KGG52" s="73"/>
      <c r="KGH52" s="73"/>
      <c r="KGI52" s="73"/>
      <c r="KGJ52" s="73"/>
      <c r="KGK52" s="73"/>
      <c r="KGL52" s="73"/>
      <c r="KGM52" s="73"/>
      <c r="KGN52" s="73"/>
      <c r="KGO52" s="73"/>
      <c r="KGP52" s="73"/>
      <c r="KGQ52" s="73"/>
      <c r="KGR52" s="73"/>
      <c r="KGS52" s="73"/>
      <c r="KGT52" s="73"/>
      <c r="KGU52" s="73"/>
      <c r="KGV52" s="73"/>
      <c r="KGW52" s="73"/>
      <c r="KGX52" s="73"/>
      <c r="KGY52" s="73"/>
      <c r="KGZ52" s="74"/>
      <c r="KHA52" s="73"/>
      <c r="KHB52" s="73"/>
      <c r="KHC52" s="73"/>
      <c r="KHD52" s="73"/>
      <c r="KHE52" s="73"/>
      <c r="KHF52" s="73"/>
      <c r="KHG52" s="73"/>
      <c r="KHH52" s="73"/>
      <c r="KHI52" s="73"/>
      <c r="KHJ52" s="73"/>
      <c r="KHK52" s="73"/>
      <c r="KHL52" s="73"/>
      <c r="KHM52" s="73"/>
      <c r="KHN52" s="73"/>
      <c r="KHO52" s="73"/>
      <c r="KHP52" s="73"/>
      <c r="KHQ52" s="73"/>
      <c r="KHR52" s="73"/>
      <c r="KHS52" s="73"/>
      <c r="KHT52" s="73"/>
      <c r="KHU52" s="73"/>
      <c r="KHV52" s="73"/>
      <c r="KHW52" s="73"/>
      <c r="KHX52" s="73"/>
      <c r="KHY52" s="73"/>
      <c r="KHZ52" s="74"/>
      <c r="KIA52" s="73"/>
      <c r="KIB52" s="73"/>
      <c r="KIC52" s="73"/>
      <c r="KID52" s="73"/>
      <c r="KIE52" s="73"/>
      <c r="KIF52" s="73"/>
      <c r="KIG52" s="73"/>
      <c r="KIH52" s="73"/>
      <c r="KII52" s="73"/>
      <c r="KIJ52" s="73"/>
      <c r="KIK52" s="73"/>
      <c r="KIL52" s="73"/>
      <c r="KIM52" s="73"/>
      <c r="KIN52" s="73"/>
      <c r="KIO52" s="73"/>
      <c r="KIP52" s="73"/>
      <c r="KIQ52" s="73"/>
      <c r="KIR52" s="73"/>
      <c r="KIS52" s="73"/>
      <c r="KIT52" s="73"/>
      <c r="KIU52" s="73"/>
      <c r="KIV52" s="73"/>
      <c r="KIW52" s="73"/>
      <c r="KIX52" s="73"/>
      <c r="KIY52" s="73"/>
      <c r="KIZ52" s="74"/>
      <c r="KJA52" s="73"/>
      <c r="KJB52" s="73"/>
      <c r="KJC52" s="73"/>
      <c r="KJD52" s="73"/>
      <c r="KJE52" s="73"/>
      <c r="KJF52" s="73"/>
      <c r="KJG52" s="73"/>
      <c r="KJH52" s="73"/>
      <c r="KJI52" s="73"/>
      <c r="KJJ52" s="73"/>
      <c r="KJK52" s="73"/>
      <c r="KJL52" s="73"/>
      <c r="KJM52" s="73"/>
      <c r="KJN52" s="73"/>
      <c r="KJO52" s="73"/>
      <c r="KJP52" s="73"/>
      <c r="KJQ52" s="73"/>
      <c r="KJR52" s="73"/>
      <c r="KJS52" s="73"/>
      <c r="KJT52" s="73"/>
      <c r="KJU52" s="73"/>
      <c r="KJV52" s="73"/>
      <c r="KJW52" s="73"/>
      <c r="KJX52" s="73"/>
      <c r="KJY52" s="73"/>
      <c r="KJZ52" s="74"/>
      <c r="KKA52" s="73"/>
      <c r="KKB52" s="73"/>
      <c r="KKC52" s="73"/>
      <c r="KKD52" s="73"/>
      <c r="KKE52" s="73"/>
      <c r="KKF52" s="73"/>
      <c r="KKG52" s="73"/>
      <c r="KKH52" s="73"/>
      <c r="KKI52" s="73"/>
      <c r="KKJ52" s="73"/>
      <c r="KKK52" s="73"/>
      <c r="KKL52" s="73"/>
      <c r="KKM52" s="73"/>
      <c r="KKN52" s="73"/>
      <c r="KKO52" s="73"/>
      <c r="KKP52" s="73"/>
      <c r="KKQ52" s="73"/>
      <c r="KKR52" s="73"/>
      <c r="KKS52" s="73"/>
      <c r="KKT52" s="73"/>
      <c r="KKU52" s="73"/>
      <c r="KKV52" s="73"/>
      <c r="KKW52" s="73"/>
      <c r="KKX52" s="73"/>
      <c r="KKY52" s="73"/>
      <c r="KKZ52" s="74"/>
      <c r="KLA52" s="73"/>
      <c r="KLB52" s="73"/>
      <c r="KLC52" s="73"/>
      <c r="KLD52" s="73"/>
      <c r="KLE52" s="73"/>
      <c r="KLF52" s="73"/>
      <c r="KLG52" s="73"/>
      <c r="KLH52" s="73"/>
      <c r="KLI52" s="73"/>
      <c r="KLJ52" s="73"/>
      <c r="KLK52" s="73"/>
      <c r="KLL52" s="73"/>
      <c r="KLM52" s="73"/>
      <c r="KLN52" s="73"/>
      <c r="KLO52" s="73"/>
      <c r="KLP52" s="73"/>
      <c r="KLQ52" s="73"/>
      <c r="KLR52" s="73"/>
      <c r="KLS52" s="73"/>
      <c r="KLT52" s="73"/>
      <c r="KLU52" s="73"/>
      <c r="KLV52" s="73"/>
      <c r="KLW52" s="73"/>
      <c r="KLX52" s="73"/>
      <c r="KLY52" s="73"/>
      <c r="KLZ52" s="74"/>
      <c r="KMA52" s="73"/>
      <c r="KMB52" s="73"/>
      <c r="KMC52" s="73"/>
      <c r="KMD52" s="73"/>
      <c r="KME52" s="73"/>
      <c r="KMF52" s="73"/>
      <c r="KMG52" s="73"/>
      <c r="KMH52" s="73"/>
      <c r="KMI52" s="73"/>
      <c r="KMJ52" s="73"/>
      <c r="KMK52" s="73"/>
      <c r="KML52" s="73"/>
      <c r="KMM52" s="73"/>
      <c r="KMN52" s="73"/>
      <c r="KMO52" s="73"/>
      <c r="KMP52" s="73"/>
      <c r="KMQ52" s="73"/>
      <c r="KMR52" s="73"/>
      <c r="KMS52" s="73"/>
      <c r="KMT52" s="73"/>
      <c r="KMU52" s="73"/>
      <c r="KMV52" s="73"/>
      <c r="KMW52" s="73"/>
      <c r="KMX52" s="73"/>
      <c r="KMY52" s="73"/>
      <c r="KMZ52" s="74"/>
      <c r="KNA52" s="73"/>
      <c r="KNB52" s="73"/>
      <c r="KNC52" s="73"/>
      <c r="KND52" s="73"/>
      <c r="KNE52" s="73"/>
      <c r="KNF52" s="73"/>
      <c r="KNG52" s="73"/>
      <c r="KNH52" s="73"/>
      <c r="KNI52" s="73"/>
      <c r="KNJ52" s="73"/>
      <c r="KNK52" s="73"/>
      <c r="KNL52" s="73"/>
      <c r="KNM52" s="73"/>
      <c r="KNN52" s="73"/>
      <c r="KNO52" s="73"/>
      <c r="KNP52" s="73"/>
      <c r="KNQ52" s="73"/>
      <c r="KNR52" s="73"/>
      <c r="KNS52" s="73"/>
      <c r="KNT52" s="73"/>
      <c r="KNU52" s="73"/>
      <c r="KNV52" s="73"/>
      <c r="KNW52" s="73"/>
      <c r="KNX52" s="73"/>
      <c r="KNY52" s="73"/>
      <c r="KNZ52" s="74"/>
      <c r="KOA52" s="73"/>
      <c r="KOB52" s="73"/>
      <c r="KOC52" s="73"/>
      <c r="KOD52" s="73"/>
      <c r="KOE52" s="73"/>
      <c r="KOF52" s="73"/>
      <c r="KOG52" s="73"/>
      <c r="KOH52" s="73"/>
      <c r="KOI52" s="73"/>
      <c r="KOJ52" s="73"/>
      <c r="KOK52" s="73"/>
      <c r="KOL52" s="73"/>
      <c r="KOM52" s="73"/>
      <c r="KON52" s="73"/>
      <c r="KOO52" s="73"/>
      <c r="KOP52" s="73"/>
      <c r="KOQ52" s="73"/>
      <c r="KOR52" s="73"/>
      <c r="KOS52" s="73"/>
      <c r="KOT52" s="73"/>
      <c r="KOU52" s="73"/>
      <c r="KOV52" s="73"/>
      <c r="KOW52" s="73"/>
      <c r="KOX52" s="73"/>
      <c r="KOY52" s="73"/>
      <c r="KOZ52" s="74"/>
      <c r="KPA52" s="73"/>
      <c r="KPB52" s="73"/>
      <c r="KPC52" s="73"/>
      <c r="KPD52" s="73"/>
      <c r="KPE52" s="73"/>
      <c r="KPF52" s="73"/>
      <c r="KPG52" s="73"/>
      <c r="KPH52" s="73"/>
      <c r="KPI52" s="73"/>
      <c r="KPJ52" s="73"/>
      <c r="KPK52" s="73"/>
      <c r="KPL52" s="73"/>
      <c r="KPM52" s="73"/>
      <c r="KPN52" s="73"/>
      <c r="KPO52" s="73"/>
      <c r="KPP52" s="73"/>
      <c r="KPQ52" s="73"/>
      <c r="KPR52" s="73"/>
      <c r="KPS52" s="73"/>
      <c r="KPT52" s="73"/>
      <c r="KPU52" s="73"/>
      <c r="KPV52" s="73"/>
      <c r="KPW52" s="73"/>
      <c r="KPX52" s="73"/>
      <c r="KPY52" s="73"/>
      <c r="KPZ52" s="74"/>
      <c r="KQA52" s="73"/>
      <c r="KQB52" s="73"/>
      <c r="KQC52" s="73"/>
      <c r="KQD52" s="73"/>
      <c r="KQE52" s="73"/>
      <c r="KQF52" s="73"/>
      <c r="KQG52" s="73"/>
      <c r="KQH52" s="73"/>
      <c r="KQI52" s="73"/>
      <c r="KQJ52" s="73"/>
      <c r="KQK52" s="73"/>
      <c r="KQL52" s="73"/>
      <c r="KQM52" s="73"/>
      <c r="KQN52" s="73"/>
      <c r="KQO52" s="73"/>
      <c r="KQP52" s="73"/>
      <c r="KQQ52" s="73"/>
      <c r="KQR52" s="73"/>
      <c r="KQS52" s="73"/>
      <c r="KQT52" s="73"/>
      <c r="KQU52" s="73"/>
      <c r="KQV52" s="73"/>
      <c r="KQW52" s="73"/>
      <c r="KQX52" s="73"/>
      <c r="KQY52" s="73"/>
      <c r="KQZ52" s="74"/>
      <c r="KRA52" s="73"/>
      <c r="KRB52" s="73"/>
      <c r="KRC52" s="73"/>
      <c r="KRD52" s="73"/>
      <c r="KRE52" s="73"/>
      <c r="KRF52" s="73"/>
      <c r="KRG52" s="73"/>
      <c r="KRH52" s="73"/>
      <c r="KRI52" s="73"/>
      <c r="KRJ52" s="73"/>
      <c r="KRK52" s="73"/>
      <c r="KRL52" s="73"/>
      <c r="KRM52" s="73"/>
      <c r="KRN52" s="73"/>
      <c r="KRO52" s="73"/>
      <c r="KRP52" s="73"/>
      <c r="KRQ52" s="73"/>
      <c r="KRR52" s="73"/>
      <c r="KRS52" s="73"/>
      <c r="KRT52" s="73"/>
      <c r="KRU52" s="73"/>
      <c r="KRV52" s="73"/>
      <c r="KRW52" s="73"/>
      <c r="KRX52" s="73"/>
      <c r="KRY52" s="73"/>
      <c r="KRZ52" s="74"/>
      <c r="KSA52" s="73"/>
      <c r="KSB52" s="73"/>
      <c r="KSC52" s="73"/>
      <c r="KSD52" s="73"/>
      <c r="KSE52" s="73"/>
      <c r="KSF52" s="73"/>
      <c r="KSG52" s="73"/>
      <c r="KSH52" s="73"/>
      <c r="KSI52" s="73"/>
      <c r="KSJ52" s="73"/>
      <c r="KSK52" s="73"/>
      <c r="KSL52" s="73"/>
      <c r="KSM52" s="73"/>
      <c r="KSN52" s="73"/>
      <c r="KSO52" s="73"/>
      <c r="KSP52" s="73"/>
      <c r="KSQ52" s="73"/>
      <c r="KSR52" s="73"/>
      <c r="KSS52" s="73"/>
      <c r="KST52" s="73"/>
      <c r="KSU52" s="73"/>
      <c r="KSV52" s="73"/>
      <c r="KSW52" s="73"/>
      <c r="KSX52" s="73"/>
      <c r="KSY52" s="73"/>
      <c r="KSZ52" s="74"/>
      <c r="KTA52" s="73"/>
      <c r="KTB52" s="73"/>
      <c r="KTC52" s="73"/>
      <c r="KTD52" s="73"/>
      <c r="KTE52" s="73"/>
      <c r="KTF52" s="73"/>
      <c r="KTG52" s="73"/>
      <c r="KTH52" s="73"/>
      <c r="KTI52" s="73"/>
      <c r="KTJ52" s="73"/>
      <c r="KTK52" s="73"/>
      <c r="KTL52" s="73"/>
      <c r="KTM52" s="73"/>
      <c r="KTN52" s="73"/>
      <c r="KTO52" s="73"/>
      <c r="KTP52" s="73"/>
      <c r="KTQ52" s="73"/>
      <c r="KTR52" s="73"/>
      <c r="KTS52" s="73"/>
      <c r="KTT52" s="73"/>
      <c r="KTU52" s="73"/>
      <c r="KTV52" s="73"/>
      <c r="KTW52" s="73"/>
      <c r="KTX52" s="73"/>
      <c r="KTY52" s="73"/>
      <c r="KTZ52" s="74"/>
      <c r="KUA52" s="73"/>
      <c r="KUB52" s="73"/>
      <c r="KUC52" s="73"/>
      <c r="KUD52" s="73"/>
      <c r="KUE52" s="73"/>
      <c r="KUF52" s="73"/>
      <c r="KUG52" s="73"/>
      <c r="KUH52" s="73"/>
      <c r="KUI52" s="73"/>
      <c r="KUJ52" s="73"/>
      <c r="KUK52" s="73"/>
      <c r="KUL52" s="73"/>
      <c r="KUM52" s="73"/>
      <c r="KUN52" s="73"/>
      <c r="KUO52" s="73"/>
      <c r="KUP52" s="73"/>
      <c r="KUQ52" s="73"/>
      <c r="KUR52" s="73"/>
      <c r="KUS52" s="73"/>
      <c r="KUT52" s="73"/>
      <c r="KUU52" s="73"/>
      <c r="KUV52" s="73"/>
      <c r="KUW52" s="73"/>
      <c r="KUX52" s="73"/>
      <c r="KUY52" s="73"/>
      <c r="KUZ52" s="74"/>
      <c r="KVA52" s="73"/>
      <c r="KVB52" s="73"/>
      <c r="KVC52" s="73"/>
      <c r="KVD52" s="73"/>
      <c r="KVE52" s="73"/>
      <c r="KVF52" s="73"/>
      <c r="KVG52" s="73"/>
      <c r="KVH52" s="73"/>
      <c r="KVI52" s="73"/>
      <c r="KVJ52" s="73"/>
      <c r="KVK52" s="73"/>
      <c r="KVL52" s="73"/>
      <c r="KVM52" s="73"/>
      <c r="KVN52" s="73"/>
      <c r="KVO52" s="73"/>
      <c r="KVP52" s="73"/>
      <c r="KVQ52" s="73"/>
      <c r="KVR52" s="73"/>
      <c r="KVS52" s="73"/>
      <c r="KVT52" s="73"/>
      <c r="KVU52" s="73"/>
      <c r="KVV52" s="73"/>
      <c r="KVW52" s="73"/>
      <c r="KVX52" s="73"/>
      <c r="KVY52" s="73"/>
      <c r="KVZ52" s="74"/>
      <c r="KWA52" s="73"/>
      <c r="KWB52" s="73"/>
      <c r="KWC52" s="73"/>
      <c r="KWD52" s="73"/>
      <c r="KWE52" s="73"/>
      <c r="KWF52" s="73"/>
      <c r="KWG52" s="73"/>
      <c r="KWH52" s="73"/>
      <c r="KWI52" s="73"/>
      <c r="KWJ52" s="73"/>
      <c r="KWK52" s="73"/>
      <c r="KWL52" s="73"/>
      <c r="KWM52" s="73"/>
      <c r="KWN52" s="73"/>
      <c r="KWO52" s="73"/>
      <c r="KWP52" s="73"/>
      <c r="KWQ52" s="73"/>
      <c r="KWR52" s="73"/>
      <c r="KWS52" s="73"/>
      <c r="KWT52" s="73"/>
      <c r="KWU52" s="73"/>
      <c r="KWV52" s="73"/>
      <c r="KWW52" s="73"/>
      <c r="KWX52" s="73"/>
      <c r="KWY52" s="73"/>
      <c r="KWZ52" s="74"/>
      <c r="KXA52" s="73"/>
      <c r="KXB52" s="73"/>
      <c r="KXC52" s="73"/>
      <c r="KXD52" s="73"/>
      <c r="KXE52" s="73"/>
      <c r="KXF52" s="73"/>
      <c r="KXG52" s="73"/>
      <c r="KXH52" s="73"/>
      <c r="KXI52" s="73"/>
      <c r="KXJ52" s="73"/>
      <c r="KXK52" s="73"/>
      <c r="KXL52" s="73"/>
      <c r="KXM52" s="73"/>
      <c r="KXN52" s="73"/>
      <c r="KXO52" s="73"/>
      <c r="KXP52" s="73"/>
      <c r="KXQ52" s="73"/>
      <c r="KXR52" s="73"/>
      <c r="KXS52" s="73"/>
      <c r="KXT52" s="73"/>
      <c r="KXU52" s="73"/>
      <c r="KXV52" s="73"/>
      <c r="KXW52" s="73"/>
      <c r="KXX52" s="73"/>
      <c r="KXY52" s="73"/>
      <c r="KXZ52" s="74"/>
      <c r="KYA52" s="73"/>
      <c r="KYB52" s="73"/>
      <c r="KYC52" s="73"/>
      <c r="KYD52" s="73"/>
      <c r="KYE52" s="73"/>
      <c r="KYF52" s="73"/>
      <c r="KYG52" s="73"/>
      <c r="KYH52" s="73"/>
      <c r="KYI52" s="73"/>
      <c r="KYJ52" s="73"/>
      <c r="KYK52" s="73"/>
      <c r="KYL52" s="73"/>
      <c r="KYM52" s="73"/>
      <c r="KYN52" s="73"/>
      <c r="KYO52" s="73"/>
      <c r="KYP52" s="73"/>
      <c r="KYQ52" s="73"/>
      <c r="KYR52" s="73"/>
      <c r="KYS52" s="73"/>
      <c r="KYT52" s="73"/>
      <c r="KYU52" s="73"/>
      <c r="KYV52" s="73"/>
      <c r="KYW52" s="73"/>
      <c r="KYX52" s="73"/>
      <c r="KYY52" s="73"/>
      <c r="KYZ52" s="74"/>
      <c r="KZA52" s="73"/>
      <c r="KZB52" s="73"/>
      <c r="KZC52" s="73"/>
      <c r="KZD52" s="73"/>
      <c r="KZE52" s="73"/>
      <c r="KZF52" s="73"/>
      <c r="KZG52" s="73"/>
      <c r="KZH52" s="73"/>
      <c r="KZI52" s="73"/>
      <c r="KZJ52" s="73"/>
      <c r="KZK52" s="73"/>
      <c r="KZL52" s="73"/>
      <c r="KZM52" s="73"/>
      <c r="KZN52" s="73"/>
      <c r="KZO52" s="73"/>
      <c r="KZP52" s="73"/>
      <c r="KZQ52" s="73"/>
      <c r="KZR52" s="73"/>
      <c r="KZS52" s="73"/>
      <c r="KZT52" s="73"/>
      <c r="KZU52" s="73"/>
      <c r="KZV52" s="73"/>
      <c r="KZW52" s="73"/>
      <c r="KZX52" s="73"/>
      <c r="KZY52" s="73"/>
      <c r="KZZ52" s="74"/>
      <c r="LAA52" s="73"/>
      <c r="LAB52" s="73"/>
      <c r="LAC52" s="73"/>
      <c r="LAD52" s="73"/>
      <c r="LAE52" s="73"/>
      <c r="LAF52" s="73"/>
      <c r="LAG52" s="73"/>
      <c r="LAH52" s="73"/>
      <c r="LAI52" s="73"/>
      <c r="LAJ52" s="73"/>
      <c r="LAK52" s="73"/>
      <c r="LAL52" s="73"/>
      <c r="LAM52" s="73"/>
      <c r="LAN52" s="73"/>
      <c r="LAO52" s="73"/>
      <c r="LAP52" s="73"/>
      <c r="LAQ52" s="73"/>
      <c r="LAR52" s="73"/>
      <c r="LAS52" s="73"/>
      <c r="LAT52" s="73"/>
      <c r="LAU52" s="73"/>
      <c r="LAV52" s="73"/>
      <c r="LAW52" s="73"/>
      <c r="LAX52" s="73"/>
      <c r="LAY52" s="73"/>
      <c r="LAZ52" s="74"/>
      <c r="LBA52" s="73"/>
      <c r="LBB52" s="73"/>
      <c r="LBC52" s="73"/>
      <c r="LBD52" s="73"/>
      <c r="LBE52" s="73"/>
      <c r="LBF52" s="73"/>
      <c r="LBG52" s="73"/>
      <c r="LBH52" s="73"/>
      <c r="LBI52" s="73"/>
      <c r="LBJ52" s="73"/>
      <c r="LBK52" s="73"/>
      <c r="LBL52" s="73"/>
      <c r="LBM52" s="73"/>
      <c r="LBN52" s="73"/>
      <c r="LBO52" s="73"/>
      <c r="LBP52" s="73"/>
      <c r="LBQ52" s="73"/>
      <c r="LBR52" s="73"/>
      <c r="LBS52" s="73"/>
      <c r="LBT52" s="73"/>
      <c r="LBU52" s="73"/>
      <c r="LBV52" s="73"/>
      <c r="LBW52" s="73"/>
      <c r="LBX52" s="73"/>
      <c r="LBY52" s="73"/>
      <c r="LBZ52" s="74"/>
      <c r="LCA52" s="73"/>
      <c r="LCB52" s="73"/>
      <c r="LCC52" s="73"/>
      <c r="LCD52" s="73"/>
      <c r="LCE52" s="73"/>
      <c r="LCF52" s="73"/>
      <c r="LCG52" s="73"/>
      <c r="LCH52" s="73"/>
      <c r="LCI52" s="73"/>
      <c r="LCJ52" s="73"/>
      <c r="LCK52" s="73"/>
      <c r="LCL52" s="73"/>
      <c r="LCM52" s="73"/>
      <c r="LCN52" s="73"/>
      <c r="LCO52" s="73"/>
      <c r="LCP52" s="73"/>
      <c r="LCQ52" s="73"/>
      <c r="LCR52" s="73"/>
      <c r="LCS52" s="73"/>
      <c r="LCT52" s="73"/>
      <c r="LCU52" s="73"/>
      <c r="LCV52" s="73"/>
      <c r="LCW52" s="73"/>
      <c r="LCX52" s="73"/>
      <c r="LCY52" s="73"/>
      <c r="LCZ52" s="74"/>
      <c r="LDA52" s="73"/>
      <c r="LDB52" s="73"/>
      <c r="LDC52" s="73"/>
      <c r="LDD52" s="73"/>
      <c r="LDE52" s="73"/>
      <c r="LDF52" s="73"/>
      <c r="LDG52" s="73"/>
      <c r="LDH52" s="73"/>
      <c r="LDI52" s="73"/>
      <c r="LDJ52" s="73"/>
      <c r="LDK52" s="73"/>
      <c r="LDL52" s="73"/>
      <c r="LDM52" s="73"/>
      <c r="LDN52" s="73"/>
      <c r="LDO52" s="73"/>
      <c r="LDP52" s="73"/>
      <c r="LDQ52" s="73"/>
      <c r="LDR52" s="73"/>
      <c r="LDS52" s="73"/>
      <c r="LDT52" s="73"/>
      <c r="LDU52" s="73"/>
      <c r="LDV52" s="73"/>
      <c r="LDW52" s="73"/>
      <c r="LDX52" s="73"/>
      <c r="LDY52" s="73"/>
      <c r="LDZ52" s="74"/>
      <c r="LEA52" s="73"/>
      <c r="LEB52" s="73"/>
      <c r="LEC52" s="73"/>
      <c r="LED52" s="73"/>
      <c r="LEE52" s="73"/>
      <c r="LEF52" s="73"/>
      <c r="LEG52" s="73"/>
      <c r="LEH52" s="73"/>
      <c r="LEI52" s="73"/>
      <c r="LEJ52" s="73"/>
      <c r="LEK52" s="73"/>
      <c r="LEL52" s="73"/>
      <c r="LEM52" s="73"/>
      <c r="LEN52" s="73"/>
      <c r="LEO52" s="73"/>
      <c r="LEP52" s="73"/>
      <c r="LEQ52" s="73"/>
      <c r="LER52" s="73"/>
      <c r="LES52" s="73"/>
      <c r="LET52" s="73"/>
      <c r="LEU52" s="73"/>
      <c r="LEV52" s="73"/>
      <c r="LEW52" s="73"/>
      <c r="LEX52" s="73"/>
      <c r="LEY52" s="73"/>
      <c r="LEZ52" s="74"/>
      <c r="LFA52" s="73"/>
      <c r="LFB52" s="73"/>
      <c r="LFC52" s="73"/>
      <c r="LFD52" s="73"/>
      <c r="LFE52" s="73"/>
      <c r="LFF52" s="73"/>
      <c r="LFG52" s="73"/>
      <c r="LFH52" s="73"/>
      <c r="LFI52" s="73"/>
      <c r="LFJ52" s="73"/>
      <c r="LFK52" s="73"/>
      <c r="LFL52" s="73"/>
      <c r="LFM52" s="73"/>
      <c r="LFN52" s="73"/>
      <c r="LFO52" s="73"/>
      <c r="LFP52" s="73"/>
      <c r="LFQ52" s="73"/>
      <c r="LFR52" s="73"/>
      <c r="LFS52" s="73"/>
      <c r="LFT52" s="73"/>
      <c r="LFU52" s="73"/>
      <c r="LFV52" s="73"/>
      <c r="LFW52" s="73"/>
      <c r="LFX52" s="73"/>
      <c r="LFY52" s="73"/>
      <c r="LFZ52" s="74"/>
      <c r="LGA52" s="73"/>
      <c r="LGB52" s="73"/>
      <c r="LGC52" s="73"/>
      <c r="LGD52" s="73"/>
      <c r="LGE52" s="73"/>
      <c r="LGF52" s="73"/>
      <c r="LGG52" s="73"/>
      <c r="LGH52" s="73"/>
      <c r="LGI52" s="73"/>
      <c r="LGJ52" s="73"/>
      <c r="LGK52" s="73"/>
      <c r="LGL52" s="73"/>
      <c r="LGM52" s="73"/>
      <c r="LGN52" s="73"/>
      <c r="LGO52" s="73"/>
      <c r="LGP52" s="73"/>
      <c r="LGQ52" s="73"/>
      <c r="LGR52" s="73"/>
      <c r="LGS52" s="73"/>
      <c r="LGT52" s="73"/>
      <c r="LGU52" s="73"/>
      <c r="LGV52" s="73"/>
      <c r="LGW52" s="73"/>
      <c r="LGX52" s="73"/>
      <c r="LGY52" s="73"/>
      <c r="LGZ52" s="74"/>
      <c r="LHA52" s="73"/>
      <c r="LHB52" s="73"/>
      <c r="LHC52" s="73"/>
      <c r="LHD52" s="73"/>
      <c r="LHE52" s="73"/>
      <c r="LHF52" s="73"/>
      <c r="LHG52" s="73"/>
      <c r="LHH52" s="73"/>
      <c r="LHI52" s="73"/>
      <c r="LHJ52" s="73"/>
      <c r="LHK52" s="73"/>
      <c r="LHL52" s="73"/>
      <c r="LHM52" s="73"/>
      <c r="LHN52" s="73"/>
      <c r="LHO52" s="73"/>
      <c r="LHP52" s="73"/>
      <c r="LHQ52" s="73"/>
      <c r="LHR52" s="73"/>
      <c r="LHS52" s="73"/>
      <c r="LHT52" s="73"/>
      <c r="LHU52" s="73"/>
      <c r="LHV52" s="73"/>
      <c r="LHW52" s="73"/>
      <c r="LHX52" s="73"/>
      <c r="LHY52" s="73"/>
      <c r="LHZ52" s="74"/>
      <c r="LIA52" s="73"/>
      <c r="LIB52" s="73"/>
      <c r="LIC52" s="73"/>
      <c r="LID52" s="73"/>
      <c r="LIE52" s="73"/>
      <c r="LIF52" s="73"/>
      <c r="LIG52" s="73"/>
      <c r="LIH52" s="73"/>
      <c r="LII52" s="73"/>
      <c r="LIJ52" s="73"/>
      <c r="LIK52" s="73"/>
      <c r="LIL52" s="73"/>
      <c r="LIM52" s="73"/>
      <c r="LIN52" s="73"/>
      <c r="LIO52" s="73"/>
      <c r="LIP52" s="73"/>
      <c r="LIQ52" s="73"/>
      <c r="LIR52" s="73"/>
      <c r="LIS52" s="73"/>
      <c r="LIT52" s="73"/>
      <c r="LIU52" s="73"/>
      <c r="LIV52" s="73"/>
      <c r="LIW52" s="73"/>
      <c r="LIX52" s="73"/>
      <c r="LIY52" s="73"/>
      <c r="LIZ52" s="74"/>
      <c r="LJA52" s="73"/>
      <c r="LJB52" s="73"/>
      <c r="LJC52" s="73"/>
      <c r="LJD52" s="73"/>
      <c r="LJE52" s="73"/>
      <c r="LJF52" s="73"/>
      <c r="LJG52" s="73"/>
      <c r="LJH52" s="73"/>
      <c r="LJI52" s="73"/>
      <c r="LJJ52" s="73"/>
      <c r="LJK52" s="73"/>
      <c r="LJL52" s="73"/>
      <c r="LJM52" s="73"/>
      <c r="LJN52" s="73"/>
      <c r="LJO52" s="73"/>
      <c r="LJP52" s="73"/>
      <c r="LJQ52" s="73"/>
      <c r="LJR52" s="73"/>
      <c r="LJS52" s="73"/>
      <c r="LJT52" s="73"/>
      <c r="LJU52" s="73"/>
      <c r="LJV52" s="73"/>
      <c r="LJW52" s="73"/>
      <c r="LJX52" s="73"/>
      <c r="LJY52" s="73"/>
      <c r="LJZ52" s="74"/>
      <c r="LKA52" s="73"/>
      <c r="LKB52" s="73"/>
      <c r="LKC52" s="73"/>
      <c r="LKD52" s="73"/>
      <c r="LKE52" s="73"/>
      <c r="LKF52" s="73"/>
      <c r="LKG52" s="73"/>
      <c r="LKH52" s="73"/>
      <c r="LKI52" s="73"/>
      <c r="LKJ52" s="73"/>
      <c r="LKK52" s="73"/>
      <c r="LKL52" s="73"/>
      <c r="LKM52" s="73"/>
      <c r="LKN52" s="73"/>
      <c r="LKO52" s="73"/>
      <c r="LKP52" s="73"/>
      <c r="LKQ52" s="73"/>
      <c r="LKR52" s="73"/>
      <c r="LKS52" s="73"/>
      <c r="LKT52" s="73"/>
      <c r="LKU52" s="73"/>
      <c r="LKV52" s="73"/>
      <c r="LKW52" s="73"/>
      <c r="LKX52" s="73"/>
      <c r="LKY52" s="73"/>
      <c r="LKZ52" s="74"/>
      <c r="LLA52" s="73"/>
      <c r="LLB52" s="73"/>
      <c r="LLC52" s="73"/>
      <c r="LLD52" s="73"/>
      <c r="LLE52" s="73"/>
      <c r="LLF52" s="73"/>
      <c r="LLG52" s="73"/>
      <c r="LLH52" s="73"/>
      <c r="LLI52" s="73"/>
      <c r="LLJ52" s="73"/>
      <c r="LLK52" s="73"/>
      <c r="LLL52" s="73"/>
      <c r="LLM52" s="73"/>
      <c r="LLN52" s="73"/>
      <c r="LLO52" s="73"/>
      <c r="LLP52" s="73"/>
      <c r="LLQ52" s="73"/>
      <c r="LLR52" s="73"/>
      <c r="LLS52" s="73"/>
      <c r="LLT52" s="73"/>
      <c r="LLU52" s="73"/>
      <c r="LLV52" s="73"/>
      <c r="LLW52" s="73"/>
      <c r="LLX52" s="73"/>
      <c r="LLY52" s="73"/>
      <c r="LLZ52" s="74"/>
      <c r="LMA52" s="73"/>
      <c r="LMB52" s="73"/>
      <c r="LMC52" s="73"/>
      <c r="LMD52" s="73"/>
      <c r="LME52" s="73"/>
      <c r="LMF52" s="73"/>
      <c r="LMG52" s="73"/>
      <c r="LMH52" s="73"/>
      <c r="LMI52" s="73"/>
      <c r="LMJ52" s="73"/>
      <c r="LMK52" s="73"/>
      <c r="LML52" s="73"/>
      <c r="LMM52" s="73"/>
      <c r="LMN52" s="73"/>
      <c r="LMO52" s="73"/>
      <c r="LMP52" s="73"/>
      <c r="LMQ52" s="73"/>
      <c r="LMR52" s="73"/>
      <c r="LMS52" s="73"/>
      <c r="LMT52" s="73"/>
      <c r="LMU52" s="73"/>
      <c r="LMV52" s="73"/>
      <c r="LMW52" s="73"/>
      <c r="LMX52" s="73"/>
      <c r="LMY52" s="73"/>
      <c r="LMZ52" s="74"/>
      <c r="LNA52" s="73"/>
      <c r="LNB52" s="73"/>
      <c r="LNC52" s="73"/>
      <c r="LND52" s="73"/>
      <c r="LNE52" s="73"/>
      <c r="LNF52" s="73"/>
      <c r="LNG52" s="73"/>
      <c r="LNH52" s="73"/>
      <c r="LNI52" s="73"/>
      <c r="LNJ52" s="73"/>
      <c r="LNK52" s="73"/>
      <c r="LNL52" s="73"/>
      <c r="LNM52" s="73"/>
      <c r="LNN52" s="73"/>
      <c r="LNO52" s="73"/>
      <c r="LNP52" s="73"/>
      <c r="LNQ52" s="73"/>
      <c r="LNR52" s="73"/>
      <c r="LNS52" s="73"/>
      <c r="LNT52" s="73"/>
      <c r="LNU52" s="73"/>
      <c r="LNV52" s="73"/>
      <c r="LNW52" s="73"/>
      <c r="LNX52" s="73"/>
      <c r="LNY52" s="73"/>
      <c r="LNZ52" s="74"/>
      <c r="LOA52" s="73"/>
      <c r="LOB52" s="73"/>
      <c r="LOC52" s="73"/>
      <c r="LOD52" s="73"/>
      <c r="LOE52" s="73"/>
      <c r="LOF52" s="73"/>
      <c r="LOG52" s="73"/>
      <c r="LOH52" s="73"/>
      <c r="LOI52" s="73"/>
      <c r="LOJ52" s="73"/>
      <c r="LOK52" s="73"/>
      <c r="LOL52" s="73"/>
      <c r="LOM52" s="73"/>
      <c r="LON52" s="73"/>
      <c r="LOO52" s="73"/>
      <c r="LOP52" s="73"/>
      <c r="LOQ52" s="73"/>
      <c r="LOR52" s="73"/>
      <c r="LOS52" s="73"/>
      <c r="LOT52" s="73"/>
      <c r="LOU52" s="73"/>
      <c r="LOV52" s="73"/>
      <c r="LOW52" s="73"/>
      <c r="LOX52" s="73"/>
      <c r="LOY52" s="73"/>
      <c r="LOZ52" s="74"/>
      <c r="LPA52" s="73"/>
      <c r="LPB52" s="73"/>
      <c r="LPC52" s="73"/>
      <c r="LPD52" s="73"/>
      <c r="LPE52" s="73"/>
      <c r="LPF52" s="73"/>
      <c r="LPG52" s="73"/>
      <c r="LPH52" s="73"/>
      <c r="LPI52" s="73"/>
      <c r="LPJ52" s="73"/>
      <c r="LPK52" s="73"/>
      <c r="LPL52" s="73"/>
      <c r="LPM52" s="73"/>
      <c r="LPN52" s="73"/>
      <c r="LPO52" s="73"/>
      <c r="LPP52" s="73"/>
      <c r="LPQ52" s="73"/>
      <c r="LPR52" s="73"/>
      <c r="LPS52" s="73"/>
      <c r="LPT52" s="73"/>
      <c r="LPU52" s="73"/>
      <c r="LPV52" s="73"/>
      <c r="LPW52" s="73"/>
      <c r="LPX52" s="73"/>
      <c r="LPY52" s="73"/>
      <c r="LPZ52" s="74"/>
      <c r="LQA52" s="73"/>
      <c r="LQB52" s="73"/>
      <c r="LQC52" s="73"/>
      <c r="LQD52" s="73"/>
      <c r="LQE52" s="73"/>
      <c r="LQF52" s="73"/>
      <c r="LQG52" s="73"/>
      <c r="LQH52" s="73"/>
      <c r="LQI52" s="73"/>
      <c r="LQJ52" s="73"/>
      <c r="LQK52" s="73"/>
      <c r="LQL52" s="73"/>
      <c r="LQM52" s="73"/>
      <c r="LQN52" s="73"/>
      <c r="LQO52" s="73"/>
      <c r="LQP52" s="73"/>
      <c r="LQQ52" s="73"/>
      <c r="LQR52" s="73"/>
      <c r="LQS52" s="73"/>
      <c r="LQT52" s="73"/>
      <c r="LQU52" s="73"/>
      <c r="LQV52" s="73"/>
      <c r="LQW52" s="73"/>
      <c r="LQX52" s="73"/>
      <c r="LQY52" s="73"/>
      <c r="LQZ52" s="74"/>
      <c r="LRA52" s="73"/>
      <c r="LRB52" s="73"/>
      <c r="LRC52" s="73"/>
      <c r="LRD52" s="73"/>
      <c r="LRE52" s="73"/>
      <c r="LRF52" s="73"/>
      <c r="LRG52" s="73"/>
      <c r="LRH52" s="73"/>
      <c r="LRI52" s="73"/>
      <c r="LRJ52" s="73"/>
      <c r="LRK52" s="73"/>
      <c r="LRL52" s="73"/>
      <c r="LRM52" s="73"/>
      <c r="LRN52" s="73"/>
      <c r="LRO52" s="73"/>
      <c r="LRP52" s="73"/>
      <c r="LRQ52" s="73"/>
      <c r="LRR52" s="73"/>
      <c r="LRS52" s="73"/>
      <c r="LRT52" s="73"/>
      <c r="LRU52" s="73"/>
      <c r="LRV52" s="73"/>
      <c r="LRW52" s="73"/>
      <c r="LRX52" s="73"/>
      <c r="LRY52" s="73"/>
      <c r="LRZ52" s="74"/>
      <c r="LSA52" s="73"/>
      <c r="LSB52" s="73"/>
      <c r="LSC52" s="73"/>
      <c r="LSD52" s="73"/>
      <c r="LSE52" s="73"/>
      <c r="LSF52" s="73"/>
      <c r="LSG52" s="73"/>
      <c r="LSH52" s="73"/>
      <c r="LSI52" s="73"/>
      <c r="LSJ52" s="73"/>
      <c r="LSK52" s="73"/>
      <c r="LSL52" s="73"/>
      <c r="LSM52" s="73"/>
      <c r="LSN52" s="73"/>
      <c r="LSO52" s="73"/>
      <c r="LSP52" s="73"/>
      <c r="LSQ52" s="73"/>
      <c r="LSR52" s="73"/>
      <c r="LSS52" s="73"/>
      <c r="LST52" s="73"/>
      <c r="LSU52" s="73"/>
      <c r="LSV52" s="73"/>
      <c r="LSW52" s="73"/>
      <c r="LSX52" s="73"/>
      <c r="LSY52" s="73"/>
      <c r="LSZ52" s="74"/>
      <c r="LTA52" s="73"/>
      <c r="LTB52" s="73"/>
      <c r="LTC52" s="73"/>
      <c r="LTD52" s="73"/>
      <c r="LTE52" s="73"/>
      <c r="LTF52" s="73"/>
      <c r="LTG52" s="73"/>
      <c r="LTH52" s="73"/>
      <c r="LTI52" s="73"/>
      <c r="LTJ52" s="73"/>
      <c r="LTK52" s="73"/>
      <c r="LTL52" s="73"/>
      <c r="LTM52" s="73"/>
      <c r="LTN52" s="73"/>
      <c r="LTO52" s="73"/>
      <c r="LTP52" s="73"/>
      <c r="LTQ52" s="73"/>
      <c r="LTR52" s="73"/>
      <c r="LTS52" s="73"/>
      <c r="LTT52" s="73"/>
      <c r="LTU52" s="73"/>
      <c r="LTV52" s="73"/>
      <c r="LTW52" s="73"/>
      <c r="LTX52" s="73"/>
      <c r="LTY52" s="73"/>
      <c r="LTZ52" s="74"/>
      <c r="LUA52" s="73"/>
      <c r="LUB52" s="73"/>
      <c r="LUC52" s="73"/>
      <c r="LUD52" s="73"/>
      <c r="LUE52" s="73"/>
      <c r="LUF52" s="73"/>
      <c r="LUG52" s="73"/>
      <c r="LUH52" s="73"/>
      <c r="LUI52" s="73"/>
      <c r="LUJ52" s="73"/>
      <c r="LUK52" s="73"/>
      <c r="LUL52" s="73"/>
      <c r="LUM52" s="73"/>
      <c r="LUN52" s="73"/>
      <c r="LUO52" s="73"/>
      <c r="LUP52" s="73"/>
      <c r="LUQ52" s="73"/>
      <c r="LUR52" s="73"/>
      <c r="LUS52" s="73"/>
      <c r="LUT52" s="73"/>
      <c r="LUU52" s="73"/>
      <c r="LUV52" s="73"/>
      <c r="LUW52" s="73"/>
      <c r="LUX52" s="73"/>
      <c r="LUY52" s="73"/>
      <c r="LUZ52" s="74"/>
      <c r="LVA52" s="73"/>
      <c r="LVB52" s="73"/>
      <c r="LVC52" s="73"/>
      <c r="LVD52" s="73"/>
      <c r="LVE52" s="73"/>
      <c r="LVF52" s="73"/>
      <c r="LVG52" s="73"/>
      <c r="LVH52" s="73"/>
      <c r="LVI52" s="73"/>
      <c r="LVJ52" s="73"/>
      <c r="LVK52" s="73"/>
      <c r="LVL52" s="73"/>
      <c r="LVM52" s="73"/>
      <c r="LVN52" s="73"/>
      <c r="LVO52" s="73"/>
      <c r="LVP52" s="73"/>
      <c r="LVQ52" s="73"/>
      <c r="LVR52" s="73"/>
      <c r="LVS52" s="73"/>
      <c r="LVT52" s="73"/>
      <c r="LVU52" s="73"/>
      <c r="LVV52" s="73"/>
      <c r="LVW52" s="73"/>
      <c r="LVX52" s="73"/>
      <c r="LVY52" s="73"/>
      <c r="LVZ52" s="74"/>
      <c r="LWA52" s="73"/>
      <c r="LWB52" s="73"/>
      <c r="LWC52" s="73"/>
      <c r="LWD52" s="73"/>
      <c r="LWE52" s="73"/>
      <c r="LWF52" s="73"/>
      <c r="LWG52" s="73"/>
      <c r="LWH52" s="73"/>
      <c r="LWI52" s="73"/>
      <c r="LWJ52" s="73"/>
      <c r="LWK52" s="73"/>
      <c r="LWL52" s="73"/>
      <c r="LWM52" s="73"/>
      <c r="LWN52" s="73"/>
      <c r="LWO52" s="73"/>
      <c r="LWP52" s="73"/>
      <c r="LWQ52" s="73"/>
      <c r="LWR52" s="73"/>
      <c r="LWS52" s="73"/>
      <c r="LWT52" s="73"/>
      <c r="LWU52" s="73"/>
      <c r="LWV52" s="73"/>
      <c r="LWW52" s="73"/>
      <c r="LWX52" s="73"/>
      <c r="LWY52" s="73"/>
      <c r="LWZ52" s="74"/>
      <c r="LXA52" s="73"/>
      <c r="LXB52" s="73"/>
      <c r="LXC52" s="73"/>
      <c r="LXD52" s="73"/>
      <c r="LXE52" s="73"/>
      <c r="LXF52" s="73"/>
      <c r="LXG52" s="73"/>
      <c r="LXH52" s="73"/>
      <c r="LXI52" s="73"/>
      <c r="LXJ52" s="73"/>
      <c r="LXK52" s="73"/>
      <c r="LXL52" s="73"/>
      <c r="LXM52" s="73"/>
      <c r="LXN52" s="73"/>
      <c r="LXO52" s="73"/>
      <c r="LXP52" s="73"/>
      <c r="LXQ52" s="73"/>
      <c r="LXR52" s="73"/>
      <c r="LXS52" s="73"/>
      <c r="LXT52" s="73"/>
      <c r="LXU52" s="73"/>
      <c r="LXV52" s="73"/>
      <c r="LXW52" s="73"/>
      <c r="LXX52" s="73"/>
      <c r="LXY52" s="73"/>
      <c r="LXZ52" s="74"/>
      <c r="LYA52" s="73"/>
      <c r="LYB52" s="73"/>
      <c r="LYC52" s="73"/>
      <c r="LYD52" s="73"/>
      <c r="LYE52" s="73"/>
      <c r="LYF52" s="73"/>
      <c r="LYG52" s="73"/>
      <c r="LYH52" s="73"/>
      <c r="LYI52" s="73"/>
      <c r="LYJ52" s="73"/>
      <c r="LYK52" s="73"/>
      <c r="LYL52" s="73"/>
      <c r="LYM52" s="73"/>
      <c r="LYN52" s="73"/>
      <c r="LYO52" s="73"/>
      <c r="LYP52" s="73"/>
      <c r="LYQ52" s="73"/>
      <c r="LYR52" s="73"/>
      <c r="LYS52" s="73"/>
      <c r="LYT52" s="73"/>
      <c r="LYU52" s="73"/>
      <c r="LYV52" s="73"/>
      <c r="LYW52" s="73"/>
      <c r="LYX52" s="73"/>
      <c r="LYY52" s="73"/>
      <c r="LYZ52" s="74"/>
      <c r="LZA52" s="73"/>
      <c r="LZB52" s="73"/>
      <c r="LZC52" s="73"/>
      <c r="LZD52" s="73"/>
      <c r="LZE52" s="73"/>
      <c r="LZF52" s="73"/>
      <c r="LZG52" s="73"/>
      <c r="LZH52" s="73"/>
      <c r="LZI52" s="73"/>
      <c r="LZJ52" s="73"/>
      <c r="LZK52" s="73"/>
      <c r="LZL52" s="73"/>
      <c r="LZM52" s="73"/>
      <c r="LZN52" s="73"/>
      <c r="LZO52" s="73"/>
      <c r="LZP52" s="73"/>
      <c r="LZQ52" s="73"/>
      <c r="LZR52" s="73"/>
      <c r="LZS52" s="73"/>
      <c r="LZT52" s="73"/>
      <c r="LZU52" s="73"/>
      <c r="LZV52" s="73"/>
      <c r="LZW52" s="73"/>
      <c r="LZX52" s="73"/>
      <c r="LZY52" s="73"/>
      <c r="LZZ52" s="74"/>
      <c r="MAA52" s="73"/>
      <c r="MAB52" s="73"/>
      <c r="MAC52" s="73"/>
      <c r="MAD52" s="73"/>
      <c r="MAE52" s="73"/>
      <c r="MAF52" s="73"/>
      <c r="MAG52" s="73"/>
      <c r="MAH52" s="73"/>
      <c r="MAI52" s="73"/>
      <c r="MAJ52" s="73"/>
      <c r="MAK52" s="73"/>
      <c r="MAL52" s="73"/>
      <c r="MAM52" s="73"/>
      <c r="MAN52" s="73"/>
      <c r="MAO52" s="73"/>
      <c r="MAP52" s="73"/>
      <c r="MAQ52" s="73"/>
      <c r="MAR52" s="73"/>
      <c r="MAS52" s="73"/>
      <c r="MAT52" s="73"/>
      <c r="MAU52" s="73"/>
      <c r="MAV52" s="73"/>
      <c r="MAW52" s="73"/>
      <c r="MAX52" s="73"/>
      <c r="MAY52" s="73"/>
      <c r="MAZ52" s="74"/>
      <c r="MBA52" s="73"/>
      <c r="MBB52" s="73"/>
      <c r="MBC52" s="73"/>
      <c r="MBD52" s="73"/>
      <c r="MBE52" s="73"/>
      <c r="MBF52" s="73"/>
      <c r="MBG52" s="73"/>
      <c r="MBH52" s="73"/>
      <c r="MBI52" s="73"/>
      <c r="MBJ52" s="73"/>
      <c r="MBK52" s="73"/>
      <c r="MBL52" s="73"/>
      <c r="MBM52" s="73"/>
      <c r="MBN52" s="73"/>
      <c r="MBO52" s="73"/>
      <c r="MBP52" s="73"/>
      <c r="MBQ52" s="73"/>
      <c r="MBR52" s="73"/>
      <c r="MBS52" s="73"/>
      <c r="MBT52" s="73"/>
      <c r="MBU52" s="73"/>
      <c r="MBV52" s="73"/>
      <c r="MBW52" s="73"/>
      <c r="MBX52" s="73"/>
      <c r="MBY52" s="73"/>
      <c r="MBZ52" s="74"/>
      <c r="MCA52" s="73"/>
      <c r="MCB52" s="73"/>
      <c r="MCC52" s="73"/>
      <c r="MCD52" s="73"/>
      <c r="MCE52" s="73"/>
      <c r="MCF52" s="73"/>
      <c r="MCG52" s="73"/>
      <c r="MCH52" s="73"/>
      <c r="MCI52" s="73"/>
      <c r="MCJ52" s="73"/>
      <c r="MCK52" s="73"/>
      <c r="MCL52" s="73"/>
      <c r="MCM52" s="73"/>
      <c r="MCN52" s="73"/>
      <c r="MCO52" s="73"/>
      <c r="MCP52" s="73"/>
      <c r="MCQ52" s="73"/>
      <c r="MCR52" s="73"/>
      <c r="MCS52" s="73"/>
      <c r="MCT52" s="73"/>
      <c r="MCU52" s="73"/>
      <c r="MCV52" s="73"/>
      <c r="MCW52" s="73"/>
      <c r="MCX52" s="73"/>
      <c r="MCY52" s="73"/>
      <c r="MCZ52" s="74"/>
      <c r="MDA52" s="73"/>
      <c r="MDB52" s="73"/>
      <c r="MDC52" s="73"/>
      <c r="MDD52" s="73"/>
      <c r="MDE52" s="73"/>
      <c r="MDF52" s="73"/>
      <c r="MDG52" s="73"/>
      <c r="MDH52" s="73"/>
      <c r="MDI52" s="73"/>
      <c r="MDJ52" s="73"/>
      <c r="MDK52" s="73"/>
      <c r="MDL52" s="73"/>
      <c r="MDM52" s="73"/>
      <c r="MDN52" s="73"/>
      <c r="MDO52" s="73"/>
      <c r="MDP52" s="73"/>
      <c r="MDQ52" s="73"/>
      <c r="MDR52" s="73"/>
      <c r="MDS52" s="73"/>
      <c r="MDT52" s="73"/>
      <c r="MDU52" s="73"/>
      <c r="MDV52" s="73"/>
      <c r="MDW52" s="73"/>
      <c r="MDX52" s="73"/>
      <c r="MDY52" s="73"/>
      <c r="MDZ52" s="74"/>
      <c r="MEA52" s="73"/>
      <c r="MEB52" s="73"/>
      <c r="MEC52" s="73"/>
      <c r="MED52" s="73"/>
      <c r="MEE52" s="73"/>
      <c r="MEF52" s="73"/>
      <c r="MEG52" s="73"/>
      <c r="MEH52" s="73"/>
      <c r="MEI52" s="73"/>
      <c r="MEJ52" s="73"/>
      <c r="MEK52" s="73"/>
      <c r="MEL52" s="73"/>
      <c r="MEM52" s="73"/>
      <c r="MEN52" s="73"/>
      <c r="MEO52" s="73"/>
      <c r="MEP52" s="73"/>
      <c r="MEQ52" s="73"/>
      <c r="MER52" s="73"/>
      <c r="MES52" s="73"/>
      <c r="MET52" s="73"/>
      <c r="MEU52" s="73"/>
      <c r="MEV52" s="73"/>
      <c r="MEW52" s="73"/>
      <c r="MEX52" s="73"/>
      <c r="MEY52" s="73"/>
      <c r="MEZ52" s="74"/>
      <c r="MFA52" s="73"/>
      <c r="MFB52" s="73"/>
      <c r="MFC52" s="73"/>
      <c r="MFD52" s="73"/>
      <c r="MFE52" s="73"/>
      <c r="MFF52" s="73"/>
      <c r="MFG52" s="73"/>
      <c r="MFH52" s="73"/>
      <c r="MFI52" s="73"/>
      <c r="MFJ52" s="73"/>
      <c r="MFK52" s="73"/>
      <c r="MFL52" s="73"/>
      <c r="MFM52" s="73"/>
      <c r="MFN52" s="73"/>
      <c r="MFO52" s="73"/>
      <c r="MFP52" s="73"/>
      <c r="MFQ52" s="73"/>
      <c r="MFR52" s="73"/>
      <c r="MFS52" s="73"/>
      <c r="MFT52" s="73"/>
      <c r="MFU52" s="73"/>
      <c r="MFV52" s="73"/>
      <c r="MFW52" s="73"/>
      <c r="MFX52" s="73"/>
      <c r="MFY52" s="73"/>
      <c r="MFZ52" s="74"/>
      <c r="MGA52" s="73"/>
      <c r="MGB52" s="73"/>
      <c r="MGC52" s="73"/>
      <c r="MGD52" s="73"/>
      <c r="MGE52" s="73"/>
      <c r="MGF52" s="73"/>
      <c r="MGG52" s="73"/>
      <c r="MGH52" s="73"/>
      <c r="MGI52" s="73"/>
      <c r="MGJ52" s="73"/>
      <c r="MGK52" s="73"/>
      <c r="MGL52" s="73"/>
      <c r="MGM52" s="73"/>
      <c r="MGN52" s="73"/>
      <c r="MGO52" s="73"/>
      <c r="MGP52" s="73"/>
      <c r="MGQ52" s="73"/>
      <c r="MGR52" s="73"/>
      <c r="MGS52" s="73"/>
      <c r="MGT52" s="73"/>
      <c r="MGU52" s="73"/>
      <c r="MGV52" s="73"/>
      <c r="MGW52" s="73"/>
      <c r="MGX52" s="73"/>
      <c r="MGY52" s="73"/>
      <c r="MGZ52" s="74"/>
      <c r="MHA52" s="73"/>
      <c r="MHB52" s="73"/>
      <c r="MHC52" s="73"/>
      <c r="MHD52" s="73"/>
      <c r="MHE52" s="73"/>
      <c r="MHF52" s="73"/>
      <c r="MHG52" s="73"/>
      <c r="MHH52" s="73"/>
      <c r="MHI52" s="73"/>
      <c r="MHJ52" s="73"/>
      <c r="MHK52" s="73"/>
      <c r="MHL52" s="73"/>
      <c r="MHM52" s="73"/>
      <c r="MHN52" s="73"/>
      <c r="MHO52" s="73"/>
      <c r="MHP52" s="73"/>
      <c r="MHQ52" s="73"/>
      <c r="MHR52" s="73"/>
      <c r="MHS52" s="73"/>
      <c r="MHT52" s="73"/>
      <c r="MHU52" s="73"/>
      <c r="MHV52" s="73"/>
      <c r="MHW52" s="73"/>
      <c r="MHX52" s="73"/>
      <c r="MHY52" s="73"/>
      <c r="MHZ52" s="74"/>
      <c r="MIA52" s="73"/>
      <c r="MIB52" s="73"/>
      <c r="MIC52" s="73"/>
      <c r="MID52" s="73"/>
      <c r="MIE52" s="73"/>
      <c r="MIF52" s="73"/>
      <c r="MIG52" s="73"/>
      <c r="MIH52" s="73"/>
      <c r="MII52" s="73"/>
      <c r="MIJ52" s="73"/>
      <c r="MIK52" s="73"/>
      <c r="MIL52" s="73"/>
      <c r="MIM52" s="73"/>
      <c r="MIN52" s="73"/>
      <c r="MIO52" s="73"/>
      <c r="MIP52" s="73"/>
      <c r="MIQ52" s="73"/>
      <c r="MIR52" s="73"/>
      <c r="MIS52" s="73"/>
      <c r="MIT52" s="73"/>
      <c r="MIU52" s="73"/>
      <c r="MIV52" s="73"/>
      <c r="MIW52" s="73"/>
      <c r="MIX52" s="73"/>
      <c r="MIY52" s="73"/>
      <c r="MIZ52" s="74"/>
      <c r="MJA52" s="73"/>
      <c r="MJB52" s="73"/>
      <c r="MJC52" s="73"/>
      <c r="MJD52" s="73"/>
      <c r="MJE52" s="73"/>
      <c r="MJF52" s="73"/>
      <c r="MJG52" s="73"/>
      <c r="MJH52" s="73"/>
      <c r="MJI52" s="73"/>
      <c r="MJJ52" s="73"/>
      <c r="MJK52" s="73"/>
      <c r="MJL52" s="73"/>
      <c r="MJM52" s="73"/>
      <c r="MJN52" s="73"/>
      <c r="MJO52" s="73"/>
      <c r="MJP52" s="73"/>
      <c r="MJQ52" s="73"/>
      <c r="MJR52" s="73"/>
      <c r="MJS52" s="73"/>
      <c r="MJT52" s="73"/>
      <c r="MJU52" s="73"/>
      <c r="MJV52" s="73"/>
      <c r="MJW52" s="73"/>
      <c r="MJX52" s="73"/>
      <c r="MJY52" s="73"/>
      <c r="MJZ52" s="74"/>
      <c r="MKA52" s="73"/>
      <c r="MKB52" s="73"/>
      <c r="MKC52" s="73"/>
      <c r="MKD52" s="73"/>
      <c r="MKE52" s="73"/>
      <c r="MKF52" s="73"/>
      <c r="MKG52" s="73"/>
      <c r="MKH52" s="73"/>
      <c r="MKI52" s="73"/>
      <c r="MKJ52" s="73"/>
      <c r="MKK52" s="73"/>
      <c r="MKL52" s="73"/>
      <c r="MKM52" s="73"/>
      <c r="MKN52" s="73"/>
      <c r="MKO52" s="73"/>
      <c r="MKP52" s="73"/>
      <c r="MKQ52" s="73"/>
      <c r="MKR52" s="73"/>
      <c r="MKS52" s="73"/>
      <c r="MKT52" s="73"/>
      <c r="MKU52" s="73"/>
      <c r="MKV52" s="73"/>
      <c r="MKW52" s="73"/>
      <c r="MKX52" s="73"/>
      <c r="MKY52" s="73"/>
      <c r="MKZ52" s="74"/>
      <c r="MLA52" s="73"/>
      <c r="MLB52" s="73"/>
      <c r="MLC52" s="73"/>
      <c r="MLD52" s="73"/>
      <c r="MLE52" s="73"/>
      <c r="MLF52" s="73"/>
      <c r="MLG52" s="73"/>
      <c r="MLH52" s="73"/>
      <c r="MLI52" s="73"/>
      <c r="MLJ52" s="73"/>
      <c r="MLK52" s="73"/>
      <c r="MLL52" s="73"/>
      <c r="MLM52" s="73"/>
      <c r="MLN52" s="73"/>
      <c r="MLO52" s="73"/>
      <c r="MLP52" s="73"/>
      <c r="MLQ52" s="73"/>
      <c r="MLR52" s="73"/>
      <c r="MLS52" s="73"/>
      <c r="MLT52" s="73"/>
      <c r="MLU52" s="73"/>
      <c r="MLV52" s="73"/>
      <c r="MLW52" s="73"/>
      <c r="MLX52" s="73"/>
      <c r="MLY52" s="73"/>
      <c r="MLZ52" s="74"/>
      <c r="MMA52" s="73"/>
      <c r="MMB52" s="73"/>
      <c r="MMC52" s="73"/>
      <c r="MMD52" s="73"/>
      <c r="MME52" s="73"/>
      <c r="MMF52" s="73"/>
      <c r="MMG52" s="73"/>
      <c r="MMH52" s="73"/>
      <c r="MMI52" s="73"/>
      <c r="MMJ52" s="73"/>
      <c r="MMK52" s="73"/>
      <c r="MML52" s="73"/>
      <c r="MMM52" s="73"/>
      <c r="MMN52" s="73"/>
      <c r="MMO52" s="73"/>
      <c r="MMP52" s="73"/>
      <c r="MMQ52" s="73"/>
      <c r="MMR52" s="73"/>
      <c r="MMS52" s="73"/>
      <c r="MMT52" s="73"/>
      <c r="MMU52" s="73"/>
      <c r="MMV52" s="73"/>
      <c r="MMW52" s="73"/>
      <c r="MMX52" s="73"/>
      <c r="MMY52" s="73"/>
      <c r="MMZ52" s="74"/>
      <c r="MNA52" s="73"/>
      <c r="MNB52" s="73"/>
      <c r="MNC52" s="73"/>
      <c r="MND52" s="73"/>
      <c r="MNE52" s="73"/>
      <c r="MNF52" s="73"/>
      <c r="MNG52" s="73"/>
      <c r="MNH52" s="73"/>
      <c r="MNI52" s="73"/>
      <c r="MNJ52" s="73"/>
      <c r="MNK52" s="73"/>
      <c r="MNL52" s="73"/>
      <c r="MNM52" s="73"/>
      <c r="MNN52" s="73"/>
      <c r="MNO52" s="73"/>
      <c r="MNP52" s="73"/>
      <c r="MNQ52" s="73"/>
      <c r="MNR52" s="73"/>
      <c r="MNS52" s="73"/>
      <c r="MNT52" s="73"/>
      <c r="MNU52" s="73"/>
      <c r="MNV52" s="73"/>
      <c r="MNW52" s="73"/>
      <c r="MNX52" s="73"/>
      <c r="MNY52" s="73"/>
      <c r="MNZ52" s="74"/>
      <c r="MOA52" s="73"/>
      <c r="MOB52" s="73"/>
      <c r="MOC52" s="73"/>
      <c r="MOD52" s="73"/>
      <c r="MOE52" s="73"/>
      <c r="MOF52" s="73"/>
      <c r="MOG52" s="73"/>
      <c r="MOH52" s="73"/>
      <c r="MOI52" s="73"/>
      <c r="MOJ52" s="73"/>
      <c r="MOK52" s="73"/>
      <c r="MOL52" s="73"/>
      <c r="MOM52" s="73"/>
      <c r="MON52" s="73"/>
      <c r="MOO52" s="73"/>
      <c r="MOP52" s="73"/>
      <c r="MOQ52" s="73"/>
      <c r="MOR52" s="73"/>
      <c r="MOS52" s="73"/>
      <c r="MOT52" s="73"/>
      <c r="MOU52" s="73"/>
      <c r="MOV52" s="73"/>
      <c r="MOW52" s="73"/>
      <c r="MOX52" s="73"/>
      <c r="MOY52" s="73"/>
      <c r="MOZ52" s="74"/>
      <c r="MPA52" s="73"/>
      <c r="MPB52" s="73"/>
      <c r="MPC52" s="73"/>
      <c r="MPD52" s="73"/>
      <c r="MPE52" s="73"/>
      <c r="MPF52" s="73"/>
      <c r="MPG52" s="73"/>
      <c r="MPH52" s="73"/>
      <c r="MPI52" s="73"/>
      <c r="MPJ52" s="73"/>
      <c r="MPK52" s="73"/>
      <c r="MPL52" s="73"/>
      <c r="MPM52" s="73"/>
      <c r="MPN52" s="73"/>
      <c r="MPO52" s="73"/>
      <c r="MPP52" s="73"/>
      <c r="MPQ52" s="73"/>
      <c r="MPR52" s="73"/>
      <c r="MPS52" s="73"/>
      <c r="MPT52" s="73"/>
      <c r="MPU52" s="73"/>
      <c r="MPV52" s="73"/>
      <c r="MPW52" s="73"/>
      <c r="MPX52" s="73"/>
      <c r="MPY52" s="73"/>
      <c r="MPZ52" s="74"/>
      <c r="MQA52" s="73"/>
      <c r="MQB52" s="73"/>
      <c r="MQC52" s="73"/>
      <c r="MQD52" s="73"/>
      <c r="MQE52" s="73"/>
      <c r="MQF52" s="73"/>
      <c r="MQG52" s="73"/>
      <c r="MQH52" s="73"/>
      <c r="MQI52" s="73"/>
      <c r="MQJ52" s="73"/>
      <c r="MQK52" s="73"/>
      <c r="MQL52" s="73"/>
      <c r="MQM52" s="73"/>
      <c r="MQN52" s="73"/>
      <c r="MQO52" s="73"/>
      <c r="MQP52" s="73"/>
      <c r="MQQ52" s="73"/>
      <c r="MQR52" s="73"/>
      <c r="MQS52" s="73"/>
      <c r="MQT52" s="73"/>
      <c r="MQU52" s="73"/>
      <c r="MQV52" s="73"/>
      <c r="MQW52" s="73"/>
      <c r="MQX52" s="73"/>
      <c r="MQY52" s="73"/>
      <c r="MQZ52" s="74"/>
      <c r="MRA52" s="73"/>
      <c r="MRB52" s="73"/>
      <c r="MRC52" s="73"/>
      <c r="MRD52" s="73"/>
      <c r="MRE52" s="73"/>
      <c r="MRF52" s="73"/>
      <c r="MRG52" s="73"/>
      <c r="MRH52" s="73"/>
      <c r="MRI52" s="73"/>
      <c r="MRJ52" s="73"/>
      <c r="MRK52" s="73"/>
      <c r="MRL52" s="73"/>
      <c r="MRM52" s="73"/>
      <c r="MRN52" s="73"/>
      <c r="MRO52" s="73"/>
      <c r="MRP52" s="73"/>
      <c r="MRQ52" s="73"/>
      <c r="MRR52" s="73"/>
      <c r="MRS52" s="73"/>
      <c r="MRT52" s="73"/>
      <c r="MRU52" s="73"/>
      <c r="MRV52" s="73"/>
      <c r="MRW52" s="73"/>
      <c r="MRX52" s="73"/>
      <c r="MRY52" s="73"/>
      <c r="MRZ52" s="74"/>
      <c r="MSA52" s="73"/>
      <c r="MSB52" s="73"/>
      <c r="MSC52" s="73"/>
      <c r="MSD52" s="73"/>
      <c r="MSE52" s="73"/>
      <c r="MSF52" s="73"/>
      <c r="MSG52" s="73"/>
      <c r="MSH52" s="73"/>
      <c r="MSI52" s="73"/>
      <c r="MSJ52" s="73"/>
      <c r="MSK52" s="73"/>
      <c r="MSL52" s="73"/>
      <c r="MSM52" s="73"/>
      <c r="MSN52" s="73"/>
      <c r="MSO52" s="73"/>
      <c r="MSP52" s="73"/>
      <c r="MSQ52" s="73"/>
      <c r="MSR52" s="73"/>
      <c r="MSS52" s="73"/>
      <c r="MST52" s="73"/>
      <c r="MSU52" s="73"/>
      <c r="MSV52" s="73"/>
      <c r="MSW52" s="73"/>
      <c r="MSX52" s="73"/>
      <c r="MSY52" s="73"/>
      <c r="MSZ52" s="74"/>
      <c r="MTA52" s="73"/>
      <c r="MTB52" s="73"/>
      <c r="MTC52" s="73"/>
      <c r="MTD52" s="73"/>
      <c r="MTE52" s="73"/>
      <c r="MTF52" s="73"/>
      <c r="MTG52" s="73"/>
      <c r="MTH52" s="73"/>
      <c r="MTI52" s="73"/>
      <c r="MTJ52" s="73"/>
      <c r="MTK52" s="73"/>
      <c r="MTL52" s="73"/>
      <c r="MTM52" s="73"/>
      <c r="MTN52" s="73"/>
      <c r="MTO52" s="73"/>
      <c r="MTP52" s="73"/>
      <c r="MTQ52" s="73"/>
      <c r="MTR52" s="73"/>
      <c r="MTS52" s="73"/>
      <c r="MTT52" s="73"/>
      <c r="MTU52" s="73"/>
      <c r="MTV52" s="73"/>
      <c r="MTW52" s="73"/>
      <c r="MTX52" s="73"/>
      <c r="MTY52" s="73"/>
      <c r="MTZ52" s="74"/>
      <c r="MUA52" s="73"/>
      <c r="MUB52" s="73"/>
      <c r="MUC52" s="73"/>
      <c r="MUD52" s="73"/>
      <c r="MUE52" s="73"/>
      <c r="MUF52" s="73"/>
      <c r="MUG52" s="73"/>
      <c r="MUH52" s="73"/>
      <c r="MUI52" s="73"/>
      <c r="MUJ52" s="73"/>
      <c r="MUK52" s="73"/>
      <c r="MUL52" s="73"/>
      <c r="MUM52" s="73"/>
      <c r="MUN52" s="73"/>
      <c r="MUO52" s="73"/>
      <c r="MUP52" s="73"/>
      <c r="MUQ52" s="73"/>
      <c r="MUR52" s="73"/>
      <c r="MUS52" s="73"/>
      <c r="MUT52" s="73"/>
      <c r="MUU52" s="73"/>
      <c r="MUV52" s="73"/>
      <c r="MUW52" s="73"/>
      <c r="MUX52" s="73"/>
      <c r="MUY52" s="73"/>
      <c r="MUZ52" s="74"/>
      <c r="MVA52" s="73"/>
      <c r="MVB52" s="73"/>
      <c r="MVC52" s="73"/>
      <c r="MVD52" s="73"/>
      <c r="MVE52" s="73"/>
      <c r="MVF52" s="73"/>
      <c r="MVG52" s="73"/>
      <c r="MVH52" s="73"/>
      <c r="MVI52" s="73"/>
      <c r="MVJ52" s="73"/>
      <c r="MVK52" s="73"/>
      <c r="MVL52" s="73"/>
      <c r="MVM52" s="73"/>
      <c r="MVN52" s="73"/>
      <c r="MVO52" s="73"/>
      <c r="MVP52" s="73"/>
      <c r="MVQ52" s="73"/>
      <c r="MVR52" s="73"/>
      <c r="MVS52" s="73"/>
      <c r="MVT52" s="73"/>
      <c r="MVU52" s="73"/>
      <c r="MVV52" s="73"/>
      <c r="MVW52" s="73"/>
      <c r="MVX52" s="73"/>
      <c r="MVY52" s="73"/>
      <c r="MVZ52" s="74"/>
      <c r="MWA52" s="73"/>
      <c r="MWB52" s="73"/>
      <c r="MWC52" s="73"/>
      <c r="MWD52" s="73"/>
      <c r="MWE52" s="73"/>
      <c r="MWF52" s="73"/>
      <c r="MWG52" s="73"/>
      <c r="MWH52" s="73"/>
      <c r="MWI52" s="73"/>
      <c r="MWJ52" s="73"/>
      <c r="MWK52" s="73"/>
      <c r="MWL52" s="73"/>
      <c r="MWM52" s="73"/>
      <c r="MWN52" s="73"/>
      <c r="MWO52" s="73"/>
      <c r="MWP52" s="73"/>
      <c r="MWQ52" s="73"/>
      <c r="MWR52" s="73"/>
      <c r="MWS52" s="73"/>
      <c r="MWT52" s="73"/>
      <c r="MWU52" s="73"/>
      <c r="MWV52" s="73"/>
      <c r="MWW52" s="73"/>
      <c r="MWX52" s="73"/>
      <c r="MWY52" s="73"/>
      <c r="MWZ52" s="74"/>
      <c r="MXA52" s="73"/>
      <c r="MXB52" s="73"/>
      <c r="MXC52" s="73"/>
      <c r="MXD52" s="73"/>
      <c r="MXE52" s="73"/>
      <c r="MXF52" s="73"/>
      <c r="MXG52" s="73"/>
      <c r="MXH52" s="73"/>
      <c r="MXI52" s="73"/>
      <c r="MXJ52" s="73"/>
      <c r="MXK52" s="73"/>
      <c r="MXL52" s="73"/>
      <c r="MXM52" s="73"/>
      <c r="MXN52" s="73"/>
      <c r="MXO52" s="73"/>
      <c r="MXP52" s="73"/>
      <c r="MXQ52" s="73"/>
      <c r="MXR52" s="73"/>
      <c r="MXS52" s="73"/>
      <c r="MXT52" s="73"/>
      <c r="MXU52" s="73"/>
      <c r="MXV52" s="73"/>
      <c r="MXW52" s="73"/>
      <c r="MXX52" s="73"/>
      <c r="MXY52" s="73"/>
      <c r="MXZ52" s="74"/>
      <c r="MYA52" s="73"/>
      <c r="MYB52" s="73"/>
      <c r="MYC52" s="73"/>
      <c r="MYD52" s="73"/>
      <c r="MYE52" s="73"/>
      <c r="MYF52" s="73"/>
      <c r="MYG52" s="73"/>
      <c r="MYH52" s="73"/>
      <c r="MYI52" s="73"/>
      <c r="MYJ52" s="73"/>
      <c r="MYK52" s="73"/>
      <c r="MYL52" s="73"/>
      <c r="MYM52" s="73"/>
      <c r="MYN52" s="73"/>
      <c r="MYO52" s="73"/>
      <c r="MYP52" s="73"/>
      <c r="MYQ52" s="73"/>
      <c r="MYR52" s="73"/>
      <c r="MYS52" s="73"/>
      <c r="MYT52" s="73"/>
      <c r="MYU52" s="73"/>
      <c r="MYV52" s="73"/>
      <c r="MYW52" s="73"/>
      <c r="MYX52" s="73"/>
      <c r="MYY52" s="73"/>
      <c r="MYZ52" s="74"/>
      <c r="MZA52" s="73"/>
      <c r="MZB52" s="73"/>
      <c r="MZC52" s="73"/>
      <c r="MZD52" s="73"/>
      <c r="MZE52" s="73"/>
      <c r="MZF52" s="73"/>
      <c r="MZG52" s="73"/>
      <c r="MZH52" s="73"/>
      <c r="MZI52" s="73"/>
      <c r="MZJ52" s="73"/>
      <c r="MZK52" s="73"/>
      <c r="MZL52" s="73"/>
      <c r="MZM52" s="73"/>
      <c r="MZN52" s="73"/>
      <c r="MZO52" s="73"/>
      <c r="MZP52" s="73"/>
      <c r="MZQ52" s="73"/>
      <c r="MZR52" s="73"/>
      <c r="MZS52" s="73"/>
      <c r="MZT52" s="73"/>
      <c r="MZU52" s="73"/>
      <c r="MZV52" s="73"/>
      <c r="MZW52" s="73"/>
      <c r="MZX52" s="73"/>
      <c r="MZY52" s="73"/>
      <c r="MZZ52" s="74"/>
      <c r="NAA52" s="73"/>
      <c r="NAB52" s="73"/>
      <c r="NAC52" s="73"/>
      <c r="NAD52" s="73"/>
      <c r="NAE52" s="73"/>
      <c r="NAF52" s="73"/>
      <c r="NAG52" s="73"/>
      <c r="NAH52" s="73"/>
      <c r="NAI52" s="73"/>
      <c r="NAJ52" s="73"/>
      <c r="NAK52" s="73"/>
      <c r="NAL52" s="73"/>
      <c r="NAM52" s="73"/>
      <c r="NAN52" s="73"/>
      <c r="NAO52" s="73"/>
      <c r="NAP52" s="73"/>
      <c r="NAQ52" s="73"/>
      <c r="NAR52" s="73"/>
      <c r="NAS52" s="73"/>
      <c r="NAT52" s="73"/>
      <c r="NAU52" s="73"/>
      <c r="NAV52" s="73"/>
      <c r="NAW52" s="73"/>
      <c r="NAX52" s="73"/>
      <c r="NAY52" s="73"/>
      <c r="NAZ52" s="74"/>
      <c r="NBA52" s="73"/>
      <c r="NBB52" s="73"/>
      <c r="NBC52" s="73"/>
      <c r="NBD52" s="73"/>
      <c r="NBE52" s="73"/>
      <c r="NBF52" s="73"/>
      <c r="NBG52" s="73"/>
      <c r="NBH52" s="73"/>
      <c r="NBI52" s="73"/>
      <c r="NBJ52" s="73"/>
      <c r="NBK52" s="73"/>
      <c r="NBL52" s="73"/>
      <c r="NBM52" s="73"/>
      <c r="NBN52" s="73"/>
      <c r="NBO52" s="73"/>
      <c r="NBP52" s="73"/>
      <c r="NBQ52" s="73"/>
      <c r="NBR52" s="73"/>
      <c r="NBS52" s="73"/>
      <c r="NBT52" s="73"/>
      <c r="NBU52" s="73"/>
      <c r="NBV52" s="73"/>
      <c r="NBW52" s="73"/>
      <c r="NBX52" s="73"/>
      <c r="NBY52" s="73"/>
      <c r="NBZ52" s="74"/>
      <c r="NCA52" s="73"/>
      <c r="NCB52" s="73"/>
      <c r="NCC52" s="73"/>
      <c r="NCD52" s="73"/>
      <c r="NCE52" s="73"/>
      <c r="NCF52" s="73"/>
      <c r="NCG52" s="73"/>
      <c r="NCH52" s="73"/>
      <c r="NCI52" s="73"/>
      <c r="NCJ52" s="73"/>
      <c r="NCK52" s="73"/>
      <c r="NCL52" s="73"/>
      <c r="NCM52" s="73"/>
      <c r="NCN52" s="73"/>
      <c r="NCO52" s="73"/>
      <c r="NCP52" s="73"/>
      <c r="NCQ52" s="73"/>
      <c r="NCR52" s="73"/>
      <c r="NCS52" s="73"/>
      <c r="NCT52" s="73"/>
      <c r="NCU52" s="73"/>
      <c r="NCV52" s="73"/>
      <c r="NCW52" s="73"/>
      <c r="NCX52" s="73"/>
      <c r="NCY52" s="73"/>
      <c r="NCZ52" s="74"/>
      <c r="NDA52" s="73"/>
      <c r="NDB52" s="73"/>
      <c r="NDC52" s="73"/>
      <c r="NDD52" s="73"/>
      <c r="NDE52" s="73"/>
      <c r="NDF52" s="73"/>
      <c r="NDG52" s="73"/>
      <c r="NDH52" s="73"/>
      <c r="NDI52" s="73"/>
      <c r="NDJ52" s="73"/>
      <c r="NDK52" s="73"/>
      <c r="NDL52" s="73"/>
      <c r="NDM52" s="73"/>
      <c r="NDN52" s="73"/>
      <c r="NDO52" s="73"/>
      <c r="NDP52" s="73"/>
      <c r="NDQ52" s="73"/>
      <c r="NDR52" s="73"/>
      <c r="NDS52" s="73"/>
      <c r="NDT52" s="73"/>
      <c r="NDU52" s="73"/>
      <c r="NDV52" s="73"/>
      <c r="NDW52" s="73"/>
      <c r="NDX52" s="73"/>
      <c r="NDY52" s="73"/>
      <c r="NDZ52" s="74"/>
      <c r="NEA52" s="73"/>
      <c r="NEB52" s="73"/>
      <c r="NEC52" s="73"/>
      <c r="NED52" s="73"/>
      <c r="NEE52" s="73"/>
      <c r="NEF52" s="73"/>
      <c r="NEG52" s="73"/>
      <c r="NEH52" s="73"/>
      <c r="NEI52" s="73"/>
      <c r="NEJ52" s="73"/>
      <c r="NEK52" s="73"/>
      <c r="NEL52" s="73"/>
      <c r="NEM52" s="73"/>
      <c r="NEN52" s="73"/>
      <c r="NEO52" s="73"/>
      <c r="NEP52" s="73"/>
      <c r="NEQ52" s="73"/>
      <c r="NER52" s="73"/>
      <c r="NES52" s="73"/>
      <c r="NET52" s="73"/>
      <c r="NEU52" s="73"/>
      <c r="NEV52" s="73"/>
      <c r="NEW52" s="73"/>
      <c r="NEX52" s="73"/>
      <c r="NEY52" s="73"/>
      <c r="NEZ52" s="74"/>
      <c r="NFA52" s="73"/>
      <c r="NFB52" s="73"/>
      <c r="NFC52" s="73"/>
      <c r="NFD52" s="73"/>
      <c r="NFE52" s="73"/>
      <c r="NFF52" s="73"/>
      <c r="NFG52" s="73"/>
      <c r="NFH52" s="73"/>
      <c r="NFI52" s="73"/>
      <c r="NFJ52" s="73"/>
      <c r="NFK52" s="73"/>
      <c r="NFL52" s="73"/>
      <c r="NFM52" s="73"/>
      <c r="NFN52" s="73"/>
      <c r="NFO52" s="73"/>
      <c r="NFP52" s="73"/>
      <c r="NFQ52" s="73"/>
      <c r="NFR52" s="73"/>
      <c r="NFS52" s="73"/>
      <c r="NFT52" s="73"/>
      <c r="NFU52" s="73"/>
      <c r="NFV52" s="73"/>
      <c r="NFW52" s="73"/>
      <c r="NFX52" s="73"/>
      <c r="NFY52" s="73"/>
      <c r="NFZ52" s="74"/>
      <c r="NGA52" s="73"/>
      <c r="NGB52" s="73"/>
      <c r="NGC52" s="73"/>
      <c r="NGD52" s="73"/>
      <c r="NGE52" s="73"/>
      <c r="NGF52" s="73"/>
      <c r="NGG52" s="73"/>
      <c r="NGH52" s="73"/>
      <c r="NGI52" s="73"/>
      <c r="NGJ52" s="73"/>
      <c r="NGK52" s="73"/>
      <c r="NGL52" s="73"/>
      <c r="NGM52" s="73"/>
      <c r="NGN52" s="73"/>
      <c r="NGO52" s="73"/>
      <c r="NGP52" s="73"/>
      <c r="NGQ52" s="73"/>
      <c r="NGR52" s="73"/>
      <c r="NGS52" s="73"/>
      <c r="NGT52" s="73"/>
      <c r="NGU52" s="73"/>
      <c r="NGV52" s="73"/>
      <c r="NGW52" s="73"/>
      <c r="NGX52" s="73"/>
      <c r="NGY52" s="73"/>
      <c r="NGZ52" s="74"/>
      <c r="NHA52" s="73"/>
      <c r="NHB52" s="73"/>
      <c r="NHC52" s="73"/>
      <c r="NHD52" s="73"/>
      <c r="NHE52" s="73"/>
      <c r="NHF52" s="73"/>
      <c r="NHG52" s="73"/>
      <c r="NHH52" s="73"/>
      <c r="NHI52" s="73"/>
      <c r="NHJ52" s="73"/>
      <c r="NHK52" s="73"/>
      <c r="NHL52" s="73"/>
      <c r="NHM52" s="73"/>
      <c r="NHN52" s="73"/>
      <c r="NHO52" s="73"/>
      <c r="NHP52" s="73"/>
      <c r="NHQ52" s="73"/>
      <c r="NHR52" s="73"/>
      <c r="NHS52" s="73"/>
      <c r="NHT52" s="73"/>
      <c r="NHU52" s="73"/>
      <c r="NHV52" s="73"/>
      <c r="NHW52" s="73"/>
      <c r="NHX52" s="73"/>
      <c r="NHY52" s="73"/>
      <c r="NHZ52" s="74"/>
      <c r="NIA52" s="73"/>
      <c r="NIB52" s="73"/>
      <c r="NIC52" s="73"/>
      <c r="NID52" s="73"/>
      <c r="NIE52" s="73"/>
      <c r="NIF52" s="73"/>
      <c r="NIG52" s="73"/>
      <c r="NIH52" s="73"/>
      <c r="NII52" s="73"/>
      <c r="NIJ52" s="73"/>
      <c r="NIK52" s="73"/>
      <c r="NIL52" s="73"/>
      <c r="NIM52" s="73"/>
      <c r="NIN52" s="73"/>
      <c r="NIO52" s="73"/>
      <c r="NIP52" s="73"/>
      <c r="NIQ52" s="73"/>
      <c r="NIR52" s="73"/>
      <c r="NIS52" s="73"/>
      <c r="NIT52" s="73"/>
      <c r="NIU52" s="73"/>
      <c r="NIV52" s="73"/>
      <c r="NIW52" s="73"/>
      <c r="NIX52" s="73"/>
      <c r="NIY52" s="73"/>
      <c r="NIZ52" s="74"/>
      <c r="NJA52" s="73"/>
      <c r="NJB52" s="73"/>
      <c r="NJC52" s="73"/>
      <c r="NJD52" s="73"/>
      <c r="NJE52" s="73"/>
      <c r="NJF52" s="73"/>
      <c r="NJG52" s="73"/>
      <c r="NJH52" s="73"/>
      <c r="NJI52" s="73"/>
      <c r="NJJ52" s="73"/>
      <c r="NJK52" s="73"/>
      <c r="NJL52" s="73"/>
      <c r="NJM52" s="73"/>
      <c r="NJN52" s="73"/>
      <c r="NJO52" s="73"/>
      <c r="NJP52" s="73"/>
      <c r="NJQ52" s="73"/>
      <c r="NJR52" s="73"/>
      <c r="NJS52" s="73"/>
      <c r="NJT52" s="73"/>
      <c r="NJU52" s="73"/>
      <c r="NJV52" s="73"/>
      <c r="NJW52" s="73"/>
      <c r="NJX52" s="73"/>
      <c r="NJY52" s="73"/>
      <c r="NJZ52" s="74"/>
      <c r="NKA52" s="73"/>
      <c r="NKB52" s="73"/>
      <c r="NKC52" s="73"/>
      <c r="NKD52" s="73"/>
      <c r="NKE52" s="73"/>
      <c r="NKF52" s="73"/>
      <c r="NKG52" s="73"/>
      <c r="NKH52" s="73"/>
      <c r="NKI52" s="73"/>
      <c r="NKJ52" s="73"/>
      <c r="NKK52" s="73"/>
      <c r="NKL52" s="73"/>
      <c r="NKM52" s="73"/>
      <c r="NKN52" s="73"/>
      <c r="NKO52" s="73"/>
      <c r="NKP52" s="73"/>
      <c r="NKQ52" s="73"/>
      <c r="NKR52" s="73"/>
      <c r="NKS52" s="73"/>
      <c r="NKT52" s="73"/>
      <c r="NKU52" s="73"/>
      <c r="NKV52" s="73"/>
      <c r="NKW52" s="73"/>
      <c r="NKX52" s="73"/>
      <c r="NKY52" s="73"/>
      <c r="NKZ52" s="74"/>
      <c r="NLA52" s="73"/>
      <c r="NLB52" s="73"/>
      <c r="NLC52" s="73"/>
      <c r="NLD52" s="73"/>
      <c r="NLE52" s="73"/>
      <c r="NLF52" s="73"/>
      <c r="NLG52" s="73"/>
      <c r="NLH52" s="73"/>
      <c r="NLI52" s="73"/>
      <c r="NLJ52" s="73"/>
      <c r="NLK52" s="73"/>
      <c r="NLL52" s="73"/>
      <c r="NLM52" s="73"/>
      <c r="NLN52" s="73"/>
      <c r="NLO52" s="73"/>
      <c r="NLP52" s="73"/>
      <c r="NLQ52" s="73"/>
      <c r="NLR52" s="73"/>
      <c r="NLS52" s="73"/>
      <c r="NLT52" s="73"/>
      <c r="NLU52" s="73"/>
      <c r="NLV52" s="73"/>
      <c r="NLW52" s="73"/>
      <c r="NLX52" s="73"/>
      <c r="NLY52" s="73"/>
      <c r="NLZ52" s="74"/>
      <c r="NMA52" s="73"/>
      <c r="NMB52" s="73"/>
      <c r="NMC52" s="73"/>
      <c r="NMD52" s="73"/>
      <c r="NME52" s="73"/>
      <c r="NMF52" s="73"/>
      <c r="NMG52" s="73"/>
      <c r="NMH52" s="73"/>
      <c r="NMI52" s="73"/>
      <c r="NMJ52" s="73"/>
      <c r="NMK52" s="73"/>
      <c r="NML52" s="73"/>
      <c r="NMM52" s="73"/>
      <c r="NMN52" s="73"/>
      <c r="NMO52" s="73"/>
      <c r="NMP52" s="73"/>
      <c r="NMQ52" s="73"/>
      <c r="NMR52" s="73"/>
      <c r="NMS52" s="73"/>
      <c r="NMT52" s="73"/>
      <c r="NMU52" s="73"/>
      <c r="NMV52" s="73"/>
      <c r="NMW52" s="73"/>
      <c r="NMX52" s="73"/>
      <c r="NMY52" s="73"/>
      <c r="NMZ52" s="74"/>
      <c r="NNA52" s="73"/>
      <c r="NNB52" s="73"/>
      <c r="NNC52" s="73"/>
      <c r="NND52" s="73"/>
      <c r="NNE52" s="73"/>
      <c r="NNF52" s="73"/>
      <c r="NNG52" s="73"/>
      <c r="NNH52" s="73"/>
      <c r="NNI52" s="73"/>
      <c r="NNJ52" s="73"/>
      <c r="NNK52" s="73"/>
      <c r="NNL52" s="73"/>
      <c r="NNM52" s="73"/>
      <c r="NNN52" s="73"/>
      <c r="NNO52" s="73"/>
      <c r="NNP52" s="73"/>
      <c r="NNQ52" s="73"/>
      <c r="NNR52" s="73"/>
      <c r="NNS52" s="73"/>
      <c r="NNT52" s="73"/>
      <c r="NNU52" s="73"/>
      <c r="NNV52" s="73"/>
      <c r="NNW52" s="73"/>
      <c r="NNX52" s="73"/>
      <c r="NNY52" s="73"/>
      <c r="NNZ52" s="74"/>
      <c r="NOA52" s="73"/>
      <c r="NOB52" s="73"/>
      <c r="NOC52" s="73"/>
      <c r="NOD52" s="73"/>
      <c r="NOE52" s="73"/>
      <c r="NOF52" s="73"/>
      <c r="NOG52" s="73"/>
      <c r="NOH52" s="73"/>
      <c r="NOI52" s="73"/>
      <c r="NOJ52" s="73"/>
      <c r="NOK52" s="73"/>
      <c r="NOL52" s="73"/>
      <c r="NOM52" s="73"/>
      <c r="NON52" s="73"/>
      <c r="NOO52" s="73"/>
      <c r="NOP52" s="73"/>
      <c r="NOQ52" s="73"/>
      <c r="NOR52" s="73"/>
      <c r="NOS52" s="73"/>
      <c r="NOT52" s="73"/>
      <c r="NOU52" s="73"/>
      <c r="NOV52" s="73"/>
      <c r="NOW52" s="73"/>
      <c r="NOX52" s="73"/>
      <c r="NOY52" s="73"/>
      <c r="NOZ52" s="74"/>
      <c r="NPA52" s="73"/>
      <c r="NPB52" s="73"/>
      <c r="NPC52" s="73"/>
      <c r="NPD52" s="73"/>
      <c r="NPE52" s="73"/>
      <c r="NPF52" s="73"/>
      <c r="NPG52" s="73"/>
      <c r="NPH52" s="73"/>
      <c r="NPI52" s="73"/>
      <c r="NPJ52" s="73"/>
      <c r="NPK52" s="73"/>
      <c r="NPL52" s="73"/>
      <c r="NPM52" s="73"/>
      <c r="NPN52" s="73"/>
      <c r="NPO52" s="73"/>
      <c r="NPP52" s="73"/>
      <c r="NPQ52" s="73"/>
      <c r="NPR52" s="73"/>
      <c r="NPS52" s="73"/>
      <c r="NPT52" s="73"/>
      <c r="NPU52" s="73"/>
      <c r="NPV52" s="73"/>
      <c r="NPW52" s="73"/>
      <c r="NPX52" s="73"/>
      <c r="NPY52" s="73"/>
      <c r="NPZ52" s="74"/>
      <c r="NQA52" s="73"/>
      <c r="NQB52" s="73"/>
      <c r="NQC52" s="73"/>
      <c r="NQD52" s="73"/>
      <c r="NQE52" s="73"/>
      <c r="NQF52" s="73"/>
      <c r="NQG52" s="73"/>
      <c r="NQH52" s="73"/>
      <c r="NQI52" s="73"/>
      <c r="NQJ52" s="73"/>
      <c r="NQK52" s="73"/>
      <c r="NQL52" s="73"/>
      <c r="NQM52" s="73"/>
      <c r="NQN52" s="73"/>
      <c r="NQO52" s="73"/>
      <c r="NQP52" s="73"/>
      <c r="NQQ52" s="73"/>
      <c r="NQR52" s="73"/>
      <c r="NQS52" s="73"/>
      <c r="NQT52" s="73"/>
      <c r="NQU52" s="73"/>
      <c r="NQV52" s="73"/>
      <c r="NQW52" s="73"/>
      <c r="NQX52" s="73"/>
      <c r="NQY52" s="73"/>
      <c r="NQZ52" s="74"/>
      <c r="NRA52" s="73"/>
      <c r="NRB52" s="73"/>
      <c r="NRC52" s="73"/>
      <c r="NRD52" s="73"/>
      <c r="NRE52" s="73"/>
      <c r="NRF52" s="73"/>
      <c r="NRG52" s="73"/>
      <c r="NRH52" s="73"/>
      <c r="NRI52" s="73"/>
      <c r="NRJ52" s="73"/>
      <c r="NRK52" s="73"/>
      <c r="NRL52" s="73"/>
      <c r="NRM52" s="73"/>
      <c r="NRN52" s="73"/>
      <c r="NRO52" s="73"/>
      <c r="NRP52" s="73"/>
      <c r="NRQ52" s="73"/>
      <c r="NRR52" s="73"/>
      <c r="NRS52" s="73"/>
      <c r="NRT52" s="73"/>
      <c r="NRU52" s="73"/>
      <c r="NRV52" s="73"/>
      <c r="NRW52" s="73"/>
      <c r="NRX52" s="73"/>
      <c r="NRY52" s="73"/>
      <c r="NRZ52" s="74"/>
      <c r="NSA52" s="73"/>
      <c r="NSB52" s="73"/>
      <c r="NSC52" s="73"/>
      <c r="NSD52" s="73"/>
      <c r="NSE52" s="73"/>
      <c r="NSF52" s="73"/>
      <c r="NSG52" s="73"/>
      <c r="NSH52" s="73"/>
      <c r="NSI52" s="73"/>
      <c r="NSJ52" s="73"/>
      <c r="NSK52" s="73"/>
      <c r="NSL52" s="73"/>
      <c r="NSM52" s="73"/>
      <c r="NSN52" s="73"/>
      <c r="NSO52" s="73"/>
      <c r="NSP52" s="73"/>
      <c r="NSQ52" s="73"/>
      <c r="NSR52" s="73"/>
      <c r="NSS52" s="73"/>
      <c r="NST52" s="73"/>
      <c r="NSU52" s="73"/>
      <c r="NSV52" s="73"/>
      <c r="NSW52" s="73"/>
      <c r="NSX52" s="73"/>
      <c r="NSY52" s="73"/>
      <c r="NSZ52" s="74"/>
      <c r="NTA52" s="73"/>
      <c r="NTB52" s="73"/>
      <c r="NTC52" s="73"/>
      <c r="NTD52" s="73"/>
      <c r="NTE52" s="73"/>
      <c r="NTF52" s="73"/>
      <c r="NTG52" s="73"/>
      <c r="NTH52" s="73"/>
      <c r="NTI52" s="73"/>
      <c r="NTJ52" s="73"/>
      <c r="NTK52" s="73"/>
      <c r="NTL52" s="73"/>
      <c r="NTM52" s="73"/>
      <c r="NTN52" s="73"/>
      <c r="NTO52" s="73"/>
      <c r="NTP52" s="73"/>
      <c r="NTQ52" s="73"/>
      <c r="NTR52" s="73"/>
      <c r="NTS52" s="73"/>
      <c r="NTT52" s="73"/>
      <c r="NTU52" s="73"/>
      <c r="NTV52" s="73"/>
      <c r="NTW52" s="73"/>
      <c r="NTX52" s="73"/>
      <c r="NTY52" s="73"/>
      <c r="NTZ52" s="74"/>
      <c r="NUA52" s="73"/>
      <c r="NUB52" s="73"/>
      <c r="NUC52" s="73"/>
      <c r="NUD52" s="73"/>
      <c r="NUE52" s="73"/>
      <c r="NUF52" s="73"/>
      <c r="NUG52" s="73"/>
      <c r="NUH52" s="73"/>
      <c r="NUI52" s="73"/>
      <c r="NUJ52" s="73"/>
      <c r="NUK52" s="73"/>
      <c r="NUL52" s="73"/>
      <c r="NUM52" s="73"/>
      <c r="NUN52" s="73"/>
      <c r="NUO52" s="73"/>
      <c r="NUP52" s="73"/>
      <c r="NUQ52" s="73"/>
      <c r="NUR52" s="73"/>
      <c r="NUS52" s="73"/>
      <c r="NUT52" s="73"/>
      <c r="NUU52" s="73"/>
      <c r="NUV52" s="73"/>
      <c r="NUW52" s="73"/>
      <c r="NUX52" s="73"/>
      <c r="NUY52" s="73"/>
      <c r="NUZ52" s="74"/>
      <c r="NVA52" s="73"/>
      <c r="NVB52" s="73"/>
      <c r="NVC52" s="73"/>
      <c r="NVD52" s="73"/>
      <c r="NVE52" s="73"/>
      <c r="NVF52" s="73"/>
      <c r="NVG52" s="73"/>
      <c r="NVH52" s="73"/>
      <c r="NVI52" s="73"/>
      <c r="NVJ52" s="73"/>
      <c r="NVK52" s="73"/>
      <c r="NVL52" s="73"/>
      <c r="NVM52" s="73"/>
      <c r="NVN52" s="73"/>
      <c r="NVO52" s="73"/>
      <c r="NVP52" s="73"/>
      <c r="NVQ52" s="73"/>
      <c r="NVR52" s="73"/>
      <c r="NVS52" s="73"/>
      <c r="NVT52" s="73"/>
      <c r="NVU52" s="73"/>
      <c r="NVV52" s="73"/>
      <c r="NVW52" s="73"/>
      <c r="NVX52" s="73"/>
      <c r="NVY52" s="73"/>
      <c r="NVZ52" s="74"/>
      <c r="NWA52" s="73"/>
      <c r="NWB52" s="73"/>
      <c r="NWC52" s="73"/>
      <c r="NWD52" s="73"/>
      <c r="NWE52" s="73"/>
      <c r="NWF52" s="73"/>
      <c r="NWG52" s="73"/>
      <c r="NWH52" s="73"/>
      <c r="NWI52" s="73"/>
      <c r="NWJ52" s="73"/>
      <c r="NWK52" s="73"/>
      <c r="NWL52" s="73"/>
      <c r="NWM52" s="73"/>
      <c r="NWN52" s="73"/>
      <c r="NWO52" s="73"/>
      <c r="NWP52" s="73"/>
      <c r="NWQ52" s="73"/>
      <c r="NWR52" s="73"/>
      <c r="NWS52" s="73"/>
      <c r="NWT52" s="73"/>
      <c r="NWU52" s="73"/>
      <c r="NWV52" s="73"/>
      <c r="NWW52" s="73"/>
      <c r="NWX52" s="73"/>
      <c r="NWY52" s="73"/>
      <c r="NWZ52" s="74"/>
      <c r="NXA52" s="73"/>
      <c r="NXB52" s="73"/>
      <c r="NXC52" s="73"/>
      <c r="NXD52" s="73"/>
      <c r="NXE52" s="73"/>
      <c r="NXF52" s="73"/>
      <c r="NXG52" s="73"/>
      <c r="NXH52" s="73"/>
      <c r="NXI52" s="73"/>
      <c r="NXJ52" s="73"/>
      <c r="NXK52" s="73"/>
      <c r="NXL52" s="73"/>
      <c r="NXM52" s="73"/>
      <c r="NXN52" s="73"/>
      <c r="NXO52" s="73"/>
      <c r="NXP52" s="73"/>
      <c r="NXQ52" s="73"/>
      <c r="NXR52" s="73"/>
      <c r="NXS52" s="73"/>
      <c r="NXT52" s="73"/>
      <c r="NXU52" s="73"/>
      <c r="NXV52" s="73"/>
      <c r="NXW52" s="73"/>
      <c r="NXX52" s="73"/>
      <c r="NXY52" s="73"/>
      <c r="NXZ52" s="74"/>
      <c r="NYA52" s="73"/>
      <c r="NYB52" s="73"/>
      <c r="NYC52" s="73"/>
      <c r="NYD52" s="73"/>
      <c r="NYE52" s="73"/>
      <c r="NYF52" s="73"/>
      <c r="NYG52" s="73"/>
      <c r="NYH52" s="73"/>
      <c r="NYI52" s="73"/>
      <c r="NYJ52" s="73"/>
      <c r="NYK52" s="73"/>
      <c r="NYL52" s="73"/>
      <c r="NYM52" s="73"/>
      <c r="NYN52" s="73"/>
      <c r="NYO52" s="73"/>
      <c r="NYP52" s="73"/>
      <c r="NYQ52" s="73"/>
      <c r="NYR52" s="73"/>
      <c r="NYS52" s="73"/>
      <c r="NYT52" s="73"/>
      <c r="NYU52" s="73"/>
      <c r="NYV52" s="73"/>
      <c r="NYW52" s="73"/>
      <c r="NYX52" s="73"/>
      <c r="NYY52" s="73"/>
      <c r="NYZ52" s="74"/>
      <c r="NZA52" s="73"/>
      <c r="NZB52" s="73"/>
      <c r="NZC52" s="73"/>
      <c r="NZD52" s="73"/>
      <c r="NZE52" s="73"/>
      <c r="NZF52" s="73"/>
      <c r="NZG52" s="73"/>
      <c r="NZH52" s="73"/>
      <c r="NZI52" s="73"/>
      <c r="NZJ52" s="73"/>
      <c r="NZK52" s="73"/>
      <c r="NZL52" s="73"/>
      <c r="NZM52" s="73"/>
      <c r="NZN52" s="73"/>
      <c r="NZO52" s="73"/>
      <c r="NZP52" s="73"/>
      <c r="NZQ52" s="73"/>
      <c r="NZR52" s="73"/>
      <c r="NZS52" s="73"/>
      <c r="NZT52" s="73"/>
      <c r="NZU52" s="73"/>
      <c r="NZV52" s="73"/>
      <c r="NZW52" s="73"/>
      <c r="NZX52" s="73"/>
      <c r="NZY52" s="73"/>
      <c r="NZZ52" s="74"/>
      <c r="OAA52" s="73"/>
      <c r="OAB52" s="73"/>
      <c r="OAC52" s="73"/>
      <c r="OAD52" s="73"/>
      <c r="OAE52" s="73"/>
      <c r="OAF52" s="73"/>
      <c r="OAG52" s="73"/>
      <c r="OAH52" s="73"/>
      <c r="OAI52" s="73"/>
      <c r="OAJ52" s="73"/>
      <c r="OAK52" s="73"/>
      <c r="OAL52" s="73"/>
      <c r="OAM52" s="73"/>
      <c r="OAN52" s="73"/>
      <c r="OAO52" s="73"/>
      <c r="OAP52" s="73"/>
      <c r="OAQ52" s="73"/>
      <c r="OAR52" s="73"/>
      <c r="OAS52" s="73"/>
      <c r="OAT52" s="73"/>
      <c r="OAU52" s="73"/>
      <c r="OAV52" s="73"/>
      <c r="OAW52" s="73"/>
      <c r="OAX52" s="73"/>
      <c r="OAY52" s="73"/>
      <c r="OAZ52" s="74"/>
      <c r="OBA52" s="73"/>
      <c r="OBB52" s="73"/>
      <c r="OBC52" s="73"/>
      <c r="OBD52" s="73"/>
      <c r="OBE52" s="73"/>
      <c r="OBF52" s="73"/>
      <c r="OBG52" s="73"/>
      <c r="OBH52" s="73"/>
      <c r="OBI52" s="73"/>
      <c r="OBJ52" s="73"/>
      <c r="OBK52" s="73"/>
      <c r="OBL52" s="73"/>
      <c r="OBM52" s="73"/>
      <c r="OBN52" s="73"/>
      <c r="OBO52" s="73"/>
      <c r="OBP52" s="73"/>
      <c r="OBQ52" s="73"/>
      <c r="OBR52" s="73"/>
      <c r="OBS52" s="73"/>
      <c r="OBT52" s="73"/>
      <c r="OBU52" s="73"/>
      <c r="OBV52" s="73"/>
      <c r="OBW52" s="73"/>
      <c r="OBX52" s="73"/>
      <c r="OBY52" s="73"/>
      <c r="OBZ52" s="74"/>
      <c r="OCA52" s="73"/>
      <c r="OCB52" s="73"/>
      <c r="OCC52" s="73"/>
      <c r="OCD52" s="73"/>
      <c r="OCE52" s="73"/>
      <c r="OCF52" s="73"/>
      <c r="OCG52" s="73"/>
      <c r="OCH52" s="73"/>
      <c r="OCI52" s="73"/>
      <c r="OCJ52" s="73"/>
      <c r="OCK52" s="73"/>
      <c r="OCL52" s="73"/>
      <c r="OCM52" s="73"/>
      <c r="OCN52" s="73"/>
      <c r="OCO52" s="73"/>
      <c r="OCP52" s="73"/>
      <c r="OCQ52" s="73"/>
      <c r="OCR52" s="73"/>
      <c r="OCS52" s="73"/>
      <c r="OCT52" s="73"/>
      <c r="OCU52" s="73"/>
      <c r="OCV52" s="73"/>
      <c r="OCW52" s="73"/>
      <c r="OCX52" s="73"/>
      <c r="OCY52" s="73"/>
      <c r="OCZ52" s="74"/>
      <c r="ODA52" s="73"/>
      <c r="ODB52" s="73"/>
      <c r="ODC52" s="73"/>
      <c r="ODD52" s="73"/>
      <c r="ODE52" s="73"/>
      <c r="ODF52" s="73"/>
      <c r="ODG52" s="73"/>
      <c r="ODH52" s="73"/>
      <c r="ODI52" s="73"/>
      <c r="ODJ52" s="73"/>
      <c r="ODK52" s="73"/>
      <c r="ODL52" s="73"/>
      <c r="ODM52" s="73"/>
      <c r="ODN52" s="73"/>
      <c r="ODO52" s="73"/>
      <c r="ODP52" s="73"/>
      <c r="ODQ52" s="73"/>
      <c r="ODR52" s="73"/>
      <c r="ODS52" s="73"/>
      <c r="ODT52" s="73"/>
      <c r="ODU52" s="73"/>
      <c r="ODV52" s="73"/>
      <c r="ODW52" s="73"/>
      <c r="ODX52" s="73"/>
      <c r="ODY52" s="73"/>
      <c r="ODZ52" s="74"/>
      <c r="OEA52" s="73"/>
      <c r="OEB52" s="73"/>
      <c r="OEC52" s="73"/>
      <c r="OED52" s="73"/>
      <c r="OEE52" s="73"/>
      <c r="OEF52" s="73"/>
      <c r="OEG52" s="73"/>
      <c r="OEH52" s="73"/>
      <c r="OEI52" s="73"/>
      <c r="OEJ52" s="73"/>
      <c r="OEK52" s="73"/>
      <c r="OEL52" s="73"/>
      <c r="OEM52" s="73"/>
      <c r="OEN52" s="73"/>
      <c r="OEO52" s="73"/>
      <c r="OEP52" s="73"/>
      <c r="OEQ52" s="73"/>
      <c r="OER52" s="73"/>
      <c r="OES52" s="73"/>
      <c r="OET52" s="73"/>
      <c r="OEU52" s="73"/>
      <c r="OEV52" s="73"/>
      <c r="OEW52" s="73"/>
      <c r="OEX52" s="73"/>
      <c r="OEY52" s="73"/>
      <c r="OEZ52" s="74"/>
      <c r="OFA52" s="73"/>
      <c r="OFB52" s="73"/>
      <c r="OFC52" s="73"/>
      <c r="OFD52" s="73"/>
      <c r="OFE52" s="73"/>
      <c r="OFF52" s="73"/>
      <c r="OFG52" s="73"/>
      <c r="OFH52" s="73"/>
      <c r="OFI52" s="73"/>
      <c r="OFJ52" s="73"/>
      <c r="OFK52" s="73"/>
      <c r="OFL52" s="73"/>
      <c r="OFM52" s="73"/>
      <c r="OFN52" s="73"/>
      <c r="OFO52" s="73"/>
      <c r="OFP52" s="73"/>
      <c r="OFQ52" s="73"/>
      <c r="OFR52" s="73"/>
      <c r="OFS52" s="73"/>
      <c r="OFT52" s="73"/>
      <c r="OFU52" s="73"/>
      <c r="OFV52" s="73"/>
      <c r="OFW52" s="73"/>
      <c r="OFX52" s="73"/>
      <c r="OFY52" s="73"/>
      <c r="OFZ52" s="74"/>
      <c r="OGA52" s="73"/>
      <c r="OGB52" s="73"/>
      <c r="OGC52" s="73"/>
      <c r="OGD52" s="73"/>
      <c r="OGE52" s="73"/>
      <c r="OGF52" s="73"/>
      <c r="OGG52" s="73"/>
      <c r="OGH52" s="73"/>
      <c r="OGI52" s="73"/>
      <c r="OGJ52" s="73"/>
      <c r="OGK52" s="73"/>
      <c r="OGL52" s="73"/>
      <c r="OGM52" s="73"/>
      <c r="OGN52" s="73"/>
      <c r="OGO52" s="73"/>
      <c r="OGP52" s="73"/>
      <c r="OGQ52" s="73"/>
      <c r="OGR52" s="73"/>
      <c r="OGS52" s="73"/>
      <c r="OGT52" s="73"/>
      <c r="OGU52" s="73"/>
      <c r="OGV52" s="73"/>
      <c r="OGW52" s="73"/>
      <c r="OGX52" s="73"/>
      <c r="OGY52" s="73"/>
      <c r="OGZ52" s="74"/>
      <c r="OHA52" s="73"/>
      <c r="OHB52" s="73"/>
      <c r="OHC52" s="73"/>
      <c r="OHD52" s="73"/>
      <c r="OHE52" s="73"/>
      <c r="OHF52" s="73"/>
      <c r="OHG52" s="73"/>
      <c r="OHH52" s="73"/>
      <c r="OHI52" s="73"/>
      <c r="OHJ52" s="73"/>
      <c r="OHK52" s="73"/>
      <c r="OHL52" s="73"/>
      <c r="OHM52" s="73"/>
      <c r="OHN52" s="73"/>
      <c r="OHO52" s="73"/>
      <c r="OHP52" s="73"/>
      <c r="OHQ52" s="73"/>
      <c r="OHR52" s="73"/>
      <c r="OHS52" s="73"/>
      <c r="OHT52" s="73"/>
      <c r="OHU52" s="73"/>
      <c r="OHV52" s="73"/>
      <c r="OHW52" s="73"/>
      <c r="OHX52" s="73"/>
      <c r="OHY52" s="73"/>
      <c r="OHZ52" s="74"/>
      <c r="OIA52" s="73"/>
      <c r="OIB52" s="73"/>
      <c r="OIC52" s="73"/>
      <c r="OID52" s="73"/>
      <c r="OIE52" s="73"/>
      <c r="OIF52" s="73"/>
      <c r="OIG52" s="73"/>
      <c r="OIH52" s="73"/>
      <c r="OII52" s="73"/>
      <c r="OIJ52" s="73"/>
      <c r="OIK52" s="73"/>
      <c r="OIL52" s="73"/>
      <c r="OIM52" s="73"/>
      <c r="OIN52" s="73"/>
      <c r="OIO52" s="73"/>
      <c r="OIP52" s="73"/>
      <c r="OIQ52" s="73"/>
      <c r="OIR52" s="73"/>
      <c r="OIS52" s="73"/>
      <c r="OIT52" s="73"/>
      <c r="OIU52" s="73"/>
      <c r="OIV52" s="73"/>
      <c r="OIW52" s="73"/>
      <c r="OIX52" s="73"/>
      <c r="OIY52" s="73"/>
      <c r="OIZ52" s="74"/>
      <c r="OJA52" s="73"/>
      <c r="OJB52" s="73"/>
      <c r="OJC52" s="73"/>
      <c r="OJD52" s="73"/>
      <c r="OJE52" s="73"/>
      <c r="OJF52" s="73"/>
      <c r="OJG52" s="73"/>
      <c r="OJH52" s="73"/>
      <c r="OJI52" s="73"/>
      <c r="OJJ52" s="73"/>
      <c r="OJK52" s="73"/>
      <c r="OJL52" s="73"/>
      <c r="OJM52" s="73"/>
      <c r="OJN52" s="73"/>
      <c r="OJO52" s="73"/>
      <c r="OJP52" s="73"/>
      <c r="OJQ52" s="73"/>
      <c r="OJR52" s="73"/>
      <c r="OJS52" s="73"/>
      <c r="OJT52" s="73"/>
      <c r="OJU52" s="73"/>
      <c r="OJV52" s="73"/>
      <c r="OJW52" s="73"/>
      <c r="OJX52" s="73"/>
      <c r="OJY52" s="73"/>
      <c r="OJZ52" s="74"/>
      <c r="OKA52" s="73"/>
      <c r="OKB52" s="73"/>
      <c r="OKC52" s="73"/>
      <c r="OKD52" s="73"/>
      <c r="OKE52" s="73"/>
      <c r="OKF52" s="73"/>
      <c r="OKG52" s="73"/>
      <c r="OKH52" s="73"/>
      <c r="OKI52" s="73"/>
      <c r="OKJ52" s="73"/>
      <c r="OKK52" s="73"/>
      <c r="OKL52" s="73"/>
      <c r="OKM52" s="73"/>
      <c r="OKN52" s="73"/>
      <c r="OKO52" s="73"/>
      <c r="OKP52" s="73"/>
      <c r="OKQ52" s="73"/>
      <c r="OKR52" s="73"/>
      <c r="OKS52" s="73"/>
      <c r="OKT52" s="73"/>
      <c r="OKU52" s="73"/>
      <c r="OKV52" s="73"/>
      <c r="OKW52" s="73"/>
      <c r="OKX52" s="73"/>
      <c r="OKY52" s="73"/>
      <c r="OKZ52" s="74"/>
      <c r="OLA52" s="73"/>
      <c r="OLB52" s="73"/>
      <c r="OLC52" s="73"/>
      <c r="OLD52" s="73"/>
      <c r="OLE52" s="73"/>
      <c r="OLF52" s="73"/>
      <c r="OLG52" s="73"/>
      <c r="OLH52" s="73"/>
      <c r="OLI52" s="73"/>
      <c r="OLJ52" s="73"/>
      <c r="OLK52" s="73"/>
      <c r="OLL52" s="73"/>
      <c r="OLM52" s="73"/>
      <c r="OLN52" s="73"/>
      <c r="OLO52" s="73"/>
      <c r="OLP52" s="73"/>
      <c r="OLQ52" s="73"/>
      <c r="OLR52" s="73"/>
      <c r="OLS52" s="73"/>
      <c r="OLT52" s="73"/>
      <c r="OLU52" s="73"/>
      <c r="OLV52" s="73"/>
      <c r="OLW52" s="73"/>
      <c r="OLX52" s="73"/>
      <c r="OLY52" s="73"/>
      <c r="OLZ52" s="74"/>
      <c r="OMA52" s="73"/>
      <c r="OMB52" s="73"/>
      <c r="OMC52" s="73"/>
      <c r="OMD52" s="73"/>
      <c r="OME52" s="73"/>
      <c r="OMF52" s="73"/>
      <c r="OMG52" s="73"/>
      <c r="OMH52" s="73"/>
      <c r="OMI52" s="73"/>
      <c r="OMJ52" s="73"/>
      <c r="OMK52" s="73"/>
      <c r="OML52" s="73"/>
      <c r="OMM52" s="73"/>
      <c r="OMN52" s="73"/>
      <c r="OMO52" s="73"/>
      <c r="OMP52" s="73"/>
      <c r="OMQ52" s="73"/>
      <c r="OMR52" s="73"/>
      <c r="OMS52" s="73"/>
      <c r="OMT52" s="73"/>
      <c r="OMU52" s="73"/>
      <c r="OMV52" s="73"/>
      <c r="OMW52" s="73"/>
      <c r="OMX52" s="73"/>
      <c r="OMY52" s="73"/>
      <c r="OMZ52" s="74"/>
      <c r="ONA52" s="73"/>
      <c r="ONB52" s="73"/>
      <c r="ONC52" s="73"/>
      <c r="OND52" s="73"/>
      <c r="ONE52" s="73"/>
      <c r="ONF52" s="73"/>
      <c r="ONG52" s="73"/>
      <c r="ONH52" s="73"/>
      <c r="ONI52" s="73"/>
      <c r="ONJ52" s="73"/>
      <c r="ONK52" s="73"/>
      <c r="ONL52" s="73"/>
      <c r="ONM52" s="73"/>
      <c r="ONN52" s="73"/>
      <c r="ONO52" s="73"/>
      <c r="ONP52" s="73"/>
      <c r="ONQ52" s="73"/>
      <c r="ONR52" s="73"/>
      <c r="ONS52" s="73"/>
      <c r="ONT52" s="73"/>
      <c r="ONU52" s="73"/>
      <c r="ONV52" s="73"/>
      <c r="ONW52" s="73"/>
      <c r="ONX52" s="73"/>
      <c r="ONY52" s="73"/>
      <c r="ONZ52" s="74"/>
      <c r="OOA52" s="73"/>
      <c r="OOB52" s="73"/>
      <c r="OOC52" s="73"/>
      <c r="OOD52" s="73"/>
      <c r="OOE52" s="73"/>
      <c r="OOF52" s="73"/>
      <c r="OOG52" s="73"/>
      <c r="OOH52" s="73"/>
      <c r="OOI52" s="73"/>
      <c r="OOJ52" s="73"/>
      <c r="OOK52" s="73"/>
      <c r="OOL52" s="73"/>
      <c r="OOM52" s="73"/>
      <c r="OON52" s="73"/>
      <c r="OOO52" s="73"/>
      <c r="OOP52" s="73"/>
      <c r="OOQ52" s="73"/>
      <c r="OOR52" s="73"/>
      <c r="OOS52" s="73"/>
      <c r="OOT52" s="73"/>
      <c r="OOU52" s="73"/>
      <c r="OOV52" s="73"/>
      <c r="OOW52" s="73"/>
      <c r="OOX52" s="73"/>
      <c r="OOY52" s="73"/>
      <c r="OOZ52" s="74"/>
      <c r="OPA52" s="73"/>
      <c r="OPB52" s="73"/>
      <c r="OPC52" s="73"/>
      <c r="OPD52" s="73"/>
      <c r="OPE52" s="73"/>
      <c r="OPF52" s="73"/>
      <c r="OPG52" s="73"/>
      <c r="OPH52" s="73"/>
      <c r="OPI52" s="73"/>
      <c r="OPJ52" s="73"/>
      <c r="OPK52" s="73"/>
      <c r="OPL52" s="73"/>
      <c r="OPM52" s="73"/>
      <c r="OPN52" s="73"/>
      <c r="OPO52" s="73"/>
      <c r="OPP52" s="73"/>
      <c r="OPQ52" s="73"/>
      <c r="OPR52" s="73"/>
      <c r="OPS52" s="73"/>
      <c r="OPT52" s="73"/>
      <c r="OPU52" s="73"/>
      <c r="OPV52" s="73"/>
      <c r="OPW52" s="73"/>
      <c r="OPX52" s="73"/>
      <c r="OPY52" s="73"/>
      <c r="OPZ52" s="74"/>
      <c r="OQA52" s="73"/>
      <c r="OQB52" s="73"/>
      <c r="OQC52" s="73"/>
      <c r="OQD52" s="73"/>
      <c r="OQE52" s="73"/>
      <c r="OQF52" s="73"/>
      <c r="OQG52" s="73"/>
      <c r="OQH52" s="73"/>
      <c r="OQI52" s="73"/>
      <c r="OQJ52" s="73"/>
      <c r="OQK52" s="73"/>
      <c r="OQL52" s="73"/>
      <c r="OQM52" s="73"/>
      <c r="OQN52" s="73"/>
      <c r="OQO52" s="73"/>
      <c r="OQP52" s="73"/>
      <c r="OQQ52" s="73"/>
      <c r="OQR52" s="73"/>
      <c r="OQS52" s="73"/>
      <c r="OQT52" s="73"/>
      <c r="OQU52" s="73"/>
      <c r="OQV52" s="73"/>
      <c r="OQW52" s="73"/>
      <c r="OQX52" s="73"/>
      <c r="OQY52" s="73"/>
      <c r="OQZ52" s="74"/>
      <c r="ORA52" s="73"/>
      <c r="ORB52" s="73"/>
      <c r="ORC52" s="73"/>
      <c r="ORD52" s="73"/>
      <c r="ORE52" s="73"/>
      <c r="ORF52" s="73"/>
      <c r="ORG52" s="73"/>
      <c r="ORH52" s="73"/>
      <c r="ORI52" s="73"/>
      <c r="ORJ52" s="73"/>
      <c r="ORK52" s="73"/>
      <c r="ORL52" s="73"/>
      <c r="ORM52" s="73"/>
      <c r="ORN52" s="73"/>
      <c r="ORO52" s="73"/>
      <c r="ORP52" s="73"/>
      <c r="ORQ52" s="73"/>
      <c r="ORR52" s="73"/>
      <c r="ORS52" s="73"/>
      <c r="ORT52" s="73"/>
      <c r="ORU52" s="73"/>
      <c r="ORV52" s="73"/>
      <c r="ORW52" s="73"/>
      <c r="ORX52" s="73"/>
      <c r="ORY52" s="73"/>
      <c r="ORZ52" s="74"/>
      <c r="OSA52" s="73"/>
      <c r="OSB52" s="73"/>
      <c r="OSC52" s="73"/>
      <c r="OSD52" s="73"/>
      <c r="OSE52" s="73"/>
      <c r="OSF52" s="73"/>
      <c r="OSG52" s="73"/>
      <c r="OSH52" s="73"/>
      <c r="OSI52" s="73"/>
      <c r="OSJ52" s="73"/>
      <c r="OSK52" s="73"/>
      <c r="OSL52" s="73"/>
      <c r="OSM52" s="73"/>
      <c r="OSN52" s="73"/>
      <c r="OSO52" s="73"/>
      <c r="OSP52" s="73"/>
      <c r="OSQ52" s="73"/>
      <c r="OSR52" s="73"/>
      <c r="OSS52" s="73"/>
      <c r="OST52" s="73"/>
      <c r="OSU52" s="73"/>
      <c r="OSV52" s="73"/>
      <c r="OSW52" s="73"/>
      <c r="OSX52" s="73"/>
      <c r="OSY52" s="73"/>
      <c r="OSZ52" s="74"/>
      <c r="OTA52" s="73"/>
      <c r="OTB52" s="73"/>
      <c r="OTC52" s="73"/>
      <c r="OTD52" s="73"/>
      <c r="OTE52" s="73"/>
      <c r="OTF52" s="73"/>
      <c r="OTG52" s="73"/>
      <c r="OTH52" s="73"/>
      <c r="OTI52" s="73"/>
      <c r="OTJ52" s="73"/>
      <c r="OTK52" s="73"/>
      <c r="OTL52" s="73"/>
      <c r="OTM52" s="73"/>
      <c r="OTN52" s="73"/>
      <c r="OTO52" s="73"/>
      <c r="OTP52" s="73"/>
      <c r="OTQ52" s="73"/>
      <c r="OTR52" s="73"/>
      <c r="OTS52" s="73"/>
      <c r="OTT52" s="73"/>
      <c r="OTU52" s="73"/>
      <c r="OTV52" s="73"/>
      <c r="OTW52" s="73"/>
      <c r="OTX52" s="73"/>
      <c r="OTY52" s="73"/>
      <c r="OTZ52" s="74"/>
      <c r="OUA52" s="73"/>
      <c r="OUB52" s="73"/>
      <c r="OUC52" s="73"/>
      <c r="OUD52" s="73"/>
      <c r="OUE52" s="73"/>
      <c r="OUF52" s="73"/>
      <c r="OUG52" s="73"/>
      <c r="OUH52" s="73"/>
      <c r="OUI52" s="73"/>
      <c r="OUJ52" s="73"/>
      <c r="OUK52" s="73"/>
      <c r="OUL52" s="73"/>
      <c r="OUM52" s="73"/>
      <c r="OUN52" s="73"/>
      <c r="OUO52" s="73"/>
      <c r="OUP52" s="73"/>
      <c r="OUQ52" s="73"/>
      <c r="OUR52" s="73"/>
      <c r="OUS52" s="73"/>
      <c r="OUT52" s="73"/>
      <c r="OUU52" s="73"/>
      <c r="OUV52" s="73"/>
      <c r="OUW52" s="73"/>
      <c r="OUX52" s="73"/>
      <c r="OUY52" s="73"/>
      <c r="OUZ52" s="74"/>
      <c r="OVA52" s="73"/>
      <c r="OVB52" s="73"/>
      <c r="OVC52" s="73"/>
      <c r="OVD52" s="73"/>
      <c r="OVE52" s="73"/>
      <c r="OVF52" s="73"/>
      <c r="OVG52" s="73"/>
      <c r="OVH52" s="73"/>
      <c r="OVI52" s="73"/>
      <c r="OVJ52" s="73"/>
      <c r="OVK52" s="73"/>
      <c r="OVL52" s="73"/>
      <c r="OVM52" s="73"/>
      <c r="OVN52" s="73"/>
      <c r="OVO52" s="73"/>
      <c r="OVP52" s="73"/>
      <c r="OVQ52" s="73"/>
      <c r="OVR52" s="73"/>
      <c r="OVS52" s="73"/>
      <c r="OVT52" s="73"/>
      <c r="OVU52" s="73"/>
      <c r="OVV52" s="73"/>
      <c r="OVW52" s="73"/>
      <c r="OVX52" s="73"/>
      <c r="OVY52" s="73"/>
      <c r="OVZ52" s="74"/>
      <c r="OWA52" s="73"/>
      <c r="OWB52" s="73"/>
      <c r="OWC52" s="73"/>
      <c r="OWD52" s="73"/>
      <c r="OWE52" s="73"/>
      <c r="OWF52" s="73"/>
      <c r="OWG52" s="73"/>
      <c r="OWH52" s="73"/>
      <c r="OWI52" s="73"/>
      <c r="OWJ52" s="73"/>
      <c r="OWK52" s="73"/>
      <c r="OWL52" s="73"/>
      <c r="OWM52" s="73"/>
      <c r="OWN52" s="73"/>
      <c r="OWO52" s="73"/>
      <c r="OWP52" s="73"/>
      <c r="OWQ52" s="73"/>
      <c r="OWR52" s="73"/>
      <c r="OWS52" s="73"/>
      <c r="OWT52" s="73"/>
      <c r="OWU52" s="73"/>
      <c r="OWV52" s="73"/>
      <c r="OWW52" s="73"/>
      <c r="OWX52" s="73"/>
      <c r="OWY52" s="73"/>
      <c r="OWZ52" s="74"/>
      <c r="OXA52" s="73"/>
      <c r="OXB52" s="73"/>
      <c r="OXC52" s="73"/>
      <c r="OXD52" s="73"/>
      <c r="OXE52" s="73"/>
      <c r="OXF52" s="73"/>
      <c r="OXG52" s="73"/>
      <c r="OXH52" s="73"/>
      <c r="OXI52" s="73"/>
      <c r="OXJ52" s="73"/>
      <c r="OXK52" s="73"/>
      <c r="OXL52" s="73"/>
      <c r="OXM52" s="73"/>
      <c r="OXN52" s="73"/>
      <c r="OXO52" s="73"/>
      <c r="OXP52" s="73"/>
      <c r="OXQ52" s="73"/>
      <c r="OXR52" s="73"/>
      <c r="OXS52" s="73"/>
      <c r="OXT52" s="73"/>
      <c r="OXU52" s="73"/>
      <c r="OXV52" s="73"/>
      <c r="OXW52" s="73"/>
      <c r="OXX52" s="73"/>
      <c r="OXY52" s="73"/>
      <c r="OXZ52" s="74"/>
      <c r="OYA52" s="73"/>
      <c r="OYB52" s="73"/>
      <c r="OYC52" s="73"/>
      <c r="OYD52" s="73"/>
      <c r="OYE52" s="73"/>
      <c r="OYF52" s="73"/>
      <c r="OYG52" s="73"/>
      <c r="OYH52" s="73"/>
      <c r="OYI52" s="73"/>
      <c r="OYJ52" s="73"/>
      <c r="OYK52" s="73"/>
      <c r="OYL52" s="73"/>
      <c r="OYM52" s="73"/>
      <c r="OYN52" s="73"/>
      <c r="OYO52" s="73"/>
      <c r="OYP52" s="73"/>
      <c r="OYQ52" s="73"/>
      <c r="OYR52" s="73"/>
      <c r="OYS52" s="73"/>
      <c r="OYT52" s="73"/>
      <c r="OYU52" s="73"/>
      <c r="OYV52" s="73"/>
      <c r="OYW52" s="73"/>
      <c r="OYX52" s="73"/>
      <c r="OYY52" s="73"/>
      <c r="OYZ52" s="74"/>
      <c r="OZA52" s="73"/>
      <c r="OZB52" s="73"/>
      <c r="OZC52" s="73"/>
      <c r="OZD52" s="73"/>
      <c r="OZE52" s="73"/>
      <c r="OZF52" s="73"/>
      <c r="OZG52" s="73"/>
      <c r="OZH52" s="73"/>
      <c r="OZI52" s="73"/>
      <c r="OZJ52" s="73"/>
      <c r="OZK52" s="73"/>
      <c r="OZL52" s="73"/>
      <c r="OZM52" s="73"/>
      <c r="OZN52" s="73"/>
      <c r="OZO52" s="73"/>
      <c r="OZP52" s="73"/>
      <c r="OZQ52" s="73"/>
      <c r="OZR52" s="73"/>
      <c r="OZS52" s="73"/>
      <c r="OZT52" s="73"/>
      <c r="OZU52" s="73"/>
      <c r="OZV52" s="73"/>
      <c r="OZW52" s="73"/>
      <c r="OZX52" s="73"/>
      <c r="OZY52" s="73"/>
      <c r="OZZ52" s="74"/>
      <c r="PAA52" s="73"/>
      <c r="PAB52" s="73"/>
      <c r="PAC52" s="73"/>
      <c r="PAD52" s="73"/>
      <c r="PAE52" s="73"/>
      <c r="PAF52" s="73"/>
      <c r="PAG52" s="73"/>
      <c r="PAH52" s="73"/>
      <c r="PAI52" s="73"/>
      <c r="PAJ52" s="73"/>
      <c r="PAK52" s="73"/>
      <c r="PAL52" s="73"/>
      <c r="PAM52" s="73"/>
      <c r="PAN52" s="73"/>
      <c r="PAO52" s="73"/>
      <c r="PAP52" s="73"/>
      <c r="PAQ52" s="73"/>
      <c r="PAR52" s="73"/>
      <c r="PAS52" s="73"/>
      <c r="PAT52" s="73"/>
      <c r="PAU52" s="73"/>
      <c r="PAV52" s="73"/>
      <c r="PAW52" s="73"/>
      <c r="PAX52" s="73"/>
      <c r="PAY52" s="73"/>
      <c r="PAZ52" s="74"/>
      <c r="PBA52" s="73"/>
      <c r="PBB52" s="73"/>
      <c r="PBC52" s="73"/>
      <c r="PBD52" s="73"/>
      <c r="PBE52" s="73"/>
      <c r="PBF52" s="73"/>
      <c r="PBG52" s="73"/>
      <c r="PBH52" s="73"/>
      <c r="PBI52" s="73"/>
      <c r="PBJ52" s="73"/>
      <c r="PBK52" s="73"/>
      <c r="PBL52" s="73"/>
      <c r="PBM52" s="73"/>
      <c r="PBN52" s="73"/>
      <c r="PBO52" s="73"/>
      <c r="PBP52" s="73"/>
      <c r="PBQ52" s="73"/>
      <c r="PBR52" s="73"/>
      <c r="PBS52" s="73"/>
      <c r="PBT52" s="73"/>
      <c r="PBU52" s="73"/>
      <c r="PBV52" s="73"/>
      <c r="PBW52" s="73"/>
      <c r="PBX52" s="73"/>
      <c r="PBY52" s="73"/>
      <c r="PBZ52" s="74"/>
      <c r="PCA52" s="73"/>
      <c r="PCB52" s="73"/>
      <c r="PCC52" s="73"/>
      <c r="PCD52" s="73"/>
      <c r="PCE52" s="73"/>
      <c r="PCF52" s="73"/>
      <c r="PCG52" s="73"/>
      <c r="PCH52" s="73"/>
      <c r="PCI52" s="73"/>
      <c r="PCJ52" s="73"/>
      <c r="PCK52" s="73"/>
      <c r="PCL52" s="73"/>
      <c r="PCM52" s="73"/>
      <c r="PCN52" s="73"/>
      <c r="PCO52" s="73"/>
      <c r="PCP52" s="73"/>
      <c r="PCQ52" s="73"/>
      <c r="PCR52" s="73"/>
      <c r="PCS52" s="73"/>
      <c r="PCT52" s="73"/>
      <c r="PCU52" s="73"/>
      <c r="PCV52" s="73"/>
      <c r="PCW52" s="73"/>
      <c r="PCX52" s="73"/>
      <c r="PCY52" s="73"/>
      <c r="PCZ52" s="74"/>
      <c r="PDA52" s="73"/>
      <c r="PDB52" s="73"/>
      <c r="PDC52" s="73"/>
      <c r="PDD52" s="73"/>
      <c r="PDE52" s="73"/>
      <c r="PDF52" s="73"/>
      <c r="PDG52" s="73"/>
      <c r="PDH52" s="73"/>
      <c r="PDI52" s="73"/>
      <c r="PDJ52" s="73"/>
      <c r="PDK52" s="73"/>
      <c r="PDL52" s="73"/>
      <c r="PDM52" s="73"/>
      <c r="PDN52" s="73"/>
      <c r="PDO52" s="73"/>
      <c r="PDP52" s="73"/>
      <c r="PDQ52" s="73"/>
      <c r="PDR52" s="73"/>
      <c r="PDS52" s="73"/>
      <c r="PDT52" s="73"/>
      <c r="PDU52" s="73"/>
      <c r="PDV52" s="73"/>
      <c r="PDW52" s="73"/>
      <c r="PDX52" s="73"/>
      <c r="PDY52" s="73"/>
      <c r="PDZ52" s="74"/>
      <c r="PEA52" s="73"/>
      <c r="PEB52" s="73"/>
      <c r="PEC52" s="73"/>
      <c r="PED52" s="73"/>
      <c r="PEE52" s="73"/>
      <c r="PEF52" s="73"/>
      <c r="PEG52" s="73"/>
      <c r="PEH52" s="73"/>
      <c r="PEI52" s="73"/>
      <c r="PEJ52" s="73"/>
      <c r="PEK52" s="73"/>
      <c r="PEL52" s="73"/>
      <c r="PEM52" s="73"/>
      <c r="PEN52" s="73"/>
      <c r="PEO52" s="73"/>
      <c r="PEP52" s="73"/>
      <c r="PEQ52" s="73"/>
      <c r="PER52" s="73"/>
      <c r="PES52" s="73"/>
      <c r="PET52" s="73"/>
      <c r="PEU52" s="73"/>
      <c r="PEV52" s="73"/>
      <c r="PEW52" s="73"/>
      <c r="PEX52" s="73"/>
      <c r="PEY52" s="73"/>
      <c r="PEZ52" s="74"/>
      <c r="PFA52" s="73"/>
      <c r="PFB52" s="73"/>
      <c r="PFC52" s="73"/>
      <c r="PFD52" s="73"/>
      <c r="PFE52" s="73"/>
      <c r="PFF52" s="73"/>
      <c r="PFG52" s="73"/>
      <c r="PFH52" s="73"/>
      <c r="PFI52" s="73"/>
      <c r="PFJ52" s="73"/>
      <c r="PFK52" s="73"/>
      <c r="PFL52" s="73"/>
      <c r="PFM52" s="73"/>
      <c r="PFN52" s="73"/>
      <c r="PFO52" s="73"/>
      <c r="PFP52" s="73"/>
      <c r="PFQ52" s="73"/>
      <c r="PFR52" s="73"/>
      <c r="PFS52" s="73"/>
      <c r="PFT52" s="73"/>
      <c r="PFU52" s="73"/>
      <c r="PFV52" s="73"/>
      <c r="PFW52" s="73"/>
      <c r="PFX52" s="73"/>
      <c r="PFY52" s="73"/>
      <c r="PFZ52" s="74"/>
      <c r="PGA52" s="73"/>
      <c r="PGB52" s="73"/>
      <c r="PGC52" s="73"/>
      <c r="PGD52" s="73"/>
      <c r="PGE52" s="73"/>
      <c r="PGF52" s="73"/>
      <c r="PGG52" s="73"/>
      <c r="PGH52" s="73"/>
      <c r="PGI52" s="73"/>
      <c r="PGJ52" s="73"/>
      <c r="PGK52" s="73"/>
      <c r="PGL52" s="73"/>
      <c r="PGM52" s="73"/>
      <c r="PGN52" s="73"/>
      <c r="PGO52" s="73"/>
      <c r="PGP52" s="73"/>
      <c r="PGQ52" s="73"/>
      <c r="PGR52" s="73"/>
      <c r="PGS52" s="73"/>
      <c r="PGT52" s="73"/>
      <c r="PGU52" s="73"/>
      <c r="PGV52" s="73"/>
      <c r="PGW52" s="73"/>
      <c r="PGX52" s="73"/>
      <c r="PGY52" s="73"/>
      <c r="PGZ52" s="74"/>
      <c r="PHA52" s="73"/>
      <c r="PHB52" s="73"/>
      <c r="PHC52" s="73"/>
      <c r="PHD52" s="73"/>
      <c r="PHE52" s="73"/>
      <c r="PHF52" s="73"/>
      <c r="PHG52" s="73"/>
      <c r="PHH52" s="73"/>
      <c r="PHI52" s="73"/>
      <c r="PHJ52" s="73"/>
      <c r="PHK52" s="73"/>
      <c r="PHL52" s="73"/>
      <c r="PHM52" s="73"/>
      <c r="PHN52" s="73"/>
      <c r="PHO52" s="73"/>
      <c r="PHP52" s="73"/>
      <c r="PHQ52" s="73"/>
      <c r="PHR52" s="73"/>
      <c r="PHS52" s="73"/>
      <c r="PHT52" s="73"/>
      <c r="PHU52" s="73"/>
      <c r="PHV52" s="73"/>
      <c r="PHW52" s="73"/>
      <c r="PHX52" s="73"/>
      <c r="PHY52" s="73"/>
      <c r="PHZ52" s="74"/>
      <c r="PIA52" s="73"/>
      <c r="PIB52" s="73"/>
      <c r="PIC52" s="73"/>
      <c r="PID52" s="73"/>
      <c r="PIE52" s="73"/>
      <c r="PIF52" s="73"/>
      <c r="PIG52" s="73"/>
      <c r="PIH52" s="73"/>
      <c r="PII52" s="73"/>
      <c r="PIJ52" s="73"/>
      <c r="PIK52" s="73"/>
      <c r="PIL52" s="73"/>
      <c r="PIM52" s="73"/>
      <c r="PIN52" s="73"/>
      <c r="PIO52" s="73"/>
      <c r="PIP52" s="73"/>
      <c r="PIQ52" s="73"/>
      <c r="PIR52" s="73"/>
      <c r="PIS52" s="73"/>
      <c r="PIT52" s="73"/>
      <c r="PIU52" s="73"/>
      <c r="PIV52" s="73"/>
      <c r="PIW52" s="73"/>
      <c r="PIX52" s="73"/>
      <c r="PIY52" s="73"/>
      <c r="PIZ52" s="74"/>
      <c r="PJA52" s="73"/>
      <c r="PJB52" s="73"/>
      <c r="PJC52" s="73"/>
      <c r="PJD52" s="73"/>
      <c r="PJE52" s="73"/>
      <c r="PJF52" s="73"/>
      <c r="PJG52" s="73"/>
      <c r="PJH52" s="73"/>
      <c r="PJI52" s="73"/>
      <c r="PJJ52" s="73"/>
      <c r="PJK52" s="73"/>
      <c r="PJL52" s="73"/>
      <c r="PJM52" s="73"/>
      <c r="PJN52" s="73"/>
      <c r="PJO52" s="73"/>
      <c r="PJP52" s="73"/>
      <c r="PJQ52" s="73"/>
      <c r="PJR52" s="73"/>
      <c r="PJS52" s="73"/>
      <c r="PJT52" s="73"/>
      <c r="PJU52" s="73"/>
      <c r="PJV52" s="73"/>
      <c r="PJW52" s="73"/>
      <c r="PJX52" s="73"/>
      <c r="PJY52" s="73"/>
      <c r="PJZ52" s="74"/>
      <c r="PKA52" s="73"/>
      <c r="PKB52" s="73"/>
      <c r="PKC52" s="73"/>
      <c r="PKD52" s="73"/>
      <c r="PKE52" s="73"/>
      <c r="PKF52" s="73"/>
      <c r="PKG52" s="73"/>
      <c r="PKH52" s="73"/>
      <c r="PKI52" s="73"/>
      <c r="PKJ52" s="73"/>
      <c r="PKK52" s="73"/>
      <c r="PKL52" s="73"/>
      <c r="PKM52" s="73"/>
      <c r="PKN52" s="73"/>
      <c r="PKO52" s="73"/>
      <c r="PKP52" s="73"/>
      <c r="PKQ52" s="73"/>
      <c r="PKR52" s="73"/>
      <c r="PKS52" s="73"/>
      <c r="PKT52" s="73"/>
      <c r="PKU52" s="73"/>
      <c r="PKV52" s="73"/>
      <c r="PKW52" s="73"/>
      <c r="PKX52" s="73"/>
      <c r="PKY52" s="73"/>
      <c r="PKZ52" s="74"/>
      <c r="PLA52" s="73"/>
      <c r="PLB52" s="73"/>
      <c r="PLC52" s="73"/>
      <c r="PLD52" s="73"/>
      <c r="PLE52" s="73"/>
      <c r="PLF52" s="73"/>
      <c r="PLG52" s="73"/>
      <c r="PLH52" s="73"/>
      <c r="PLI52" s="73"/>
      <c r="PLJ52" s="73"/>
      <c r="PLK52" s="73"/>
      <c r="PLL52" s="73"/>
      <c r="PLM52" s="73"/>
      <c r="PLN52" s="73"/>
      <c r="PLO52" s="73"/>
      <c r="PLP52" s="73"/>
      <c r="PLQ52" s="73"/>
      <c r="PLR52" s="73"/>
      <c r="PLS52" s="73"/>
      <c r="PLT52" s="73"/>
      <c r="PLU52" s="73"/>
      <c r="PLV52" s="73"/>
      <c r="PLW52" s="73"/>
      <c r="PLX52" s="73"/>
      <c r="PLY52" s="73"/>
      <c r="PLZ52" s="74"/>
      <c r="PMA52" s="73"/>
      <c r="PMB52" s="73"/>
      <c r="PMC52" s="73"/>
      <c r="PMD52" s="73"/>
      <c r="PME52" s="73"/>
      <c r="PMF52" s="73"/>
      <c r="PMG52" s="73"/>
      <c r="PMH52" s="73"/>
      <c r="PMI52" s="73"/>
      <c r="PMJ52" s="73"/>
      <c r="PMK52" s="73"/>
      <c r="PML52" s="73"/>
      <c r="PMM52" s="73"/>
      <c r="PMN52" s="73"/>
      <c r="PMO52" s="73"/>
      <c r="PMP52" s="73"/>
      <c r="PMQ52" s="73"/>
      <c r="PMR52" s="73"/>
      <c r="PMS52" s="73"/>
      <c r="PMT52" s="73"/>
      <c r="PMU52" s="73"/>
      <c r="PMV52" s="73"/>
      <c r="PMW52" s="73"/>
      <c r="PMX52" s="73"/>
      <c r="PMY52" s="73"/>
      <c r="PMZ52" s="74"/>
      <c r="PNA52" s="73"/>
      <c r="PNB52" s="73"/>
      <c r="PNC52" s="73"/>
      <c r="PND52" s="73"/>
      <c r="PNE52" s="73"/>
      <c r="PNF52" s="73"/>
      <c r="PNG52" s="73"/>
      <c r="PNH52" s="73"/>
      <c r="PNI52" s="73"/>
      <c r="PNJ52" s="73"/>
      <c r="PNK52" s="73"/>
      <c r="PNL52" s="73"/>
      <c r="PNM52" s="73"/>
      <c r="PNN52" s="73"/>
      <c r="PNO52" s="73"/>
      <c r="PNP52" s="73"/>
      <c r="PNQ52" s="73"/>
      <c r="PNR52" s="73"/>
      <c r="PNS52" s="73"/>
      <c r="PNT52" s="73"/>
      <c r="PNU52" s="73"/>
      <c r="PNV52" s="73"/>
      <c r="PNW52" s="73"/>
      <c r="PNX52" s="73"/>
      <c r="PNY52" s="73"/>
      <c r="PNZ52" s="74"/>
      <c r="POA52" s="73"/>
      <c r="POB52" s="73"/>
      <c r="POC52" s="73"/>
      <c r="POD52" s="73"/>
      <c r="POE52" s="73"/>
      <c r="POF52" s="73"/>
      <c r="POG52" s="73"/>
      <c r="POH52" s="73"/>
      <c r="POI52" s="73"/>
      <c r="POJ52" s="73"/>
      <c r="POK52" s="73"/>
      <c r="POL52" s="73"/>
      <c r="POM52" s="73"/>
      <c r="PON52" s="73"/>
      <c r="POO52" s="73"/>
      <c r="POP52" s="73"/>
      <c r="POQ52" s="73"/>
      <c r="POR52" s="73"/>
      <c r="POS52" s="73"/>
      <c r="POT52" s="73"/>
      <c r="POU52" s="73"/>
      <c r="POV52" s="73"/>
      <c r="POW52" s="73"/>
      <c r="POX52" s="73"/>
      <c r="POY52" s="73"/>
      <c r="POZ52" s="74"/>
      <c r="PPA52" s="73"/>
      <c r="PPB52" s="73"/>
      <c r="PPC52" s="73"/>
      <c r="PPD52" s="73"/>
      <c r="PPE52" s="73"/>
      <c r="PPF52" s="73"/>
      <c r="PPG52" s="73"/>
      <c r="PPH52" s="73"/>
      <c r="PPI52" s="73"/>
      <c r="PPJ52" s="73"/>
      <c r="PPK52" s="73"/>
      <c r="PPL52" s="73"/>
      <c r="PPM52" s="73"/>
      <c r="PPN52" s="73"/>
      <c r="PPO52" s="73"/>
      <c r="PPP52" s="73"/>
      <c r="PPQ52" s="73"/>
      <c r="PPR52" s="73"/>
      <c r="PPS52" s="73"/>
      <c r="PPT52" s="73"/>
      <c r="PPU52" s="73"/>
      <c r="PPV52" s="73"/>
      <c r="PPW52" s="73"/>
      <c r="PPX52" s="73"/>
      <c r="PPY52" s="73"/>
      <c r="PPZ52" s="74"/>
      <c r="PQA52" s="73"/>
      <c r="PQB52" s="73"/>
      <c r="PQC52" s="73"/>
      <c r="PQD52" s="73"/>
      <c r="PQE52" s="73"/>
      <c r="PQF52" s="73"/>
      <c r="PQG52" s="73"/>
      <c r="PQH52" s="73"/>
      <c r="PQI52" s="73"/>
      <c r="PQJ52" s="73"/>
      <c r="PQK52" s="73"/>
      <c r="PQL52" s="73"/>
      <c r="PQM52" s="73"/>
      <c r="PQN52" s="73"/>
      <c r="PQO52" s="73"/>
      <c r="PQP52" s="73"/>
      <c r="PQQ52" s="73"/>
      <c r="PQR52" s="73"/>
      <c r="PQS52" s="73"/>
      <c r="PQT52" s="73"/>
      <c r="PQU52" s="73"/>
      <c r="PQV52" s="73"/>
      <c r="PQW52" s="73"/>
      <c r="PQX52" s="73"/>
      <c r="PQY52" s="73"/>
      <c r="PQZ52" s="74"/>
      <c r="PRA52" s="73"/>
      <c r="PRB52" s="73"/>
      <c r="PRC52" s="73"/>
      <c r="PRD52" s="73"/>
      <c r="PRE52" s="73"/>
      <c r="PRF52" s="73"/>
      <c r="PRG52" s="73"/>
      <c r="PRH52" s="73"/>
      <c r="PRI52" s="73"/>
      <c r="PRJ52" s="73"/>
      <c r="PRK52" s="73"/>
      <c r="PRL52" s="73"/>
      <c r="PRM52" s="73"/>
      <c r="PRN52" s="73"/>
      <c r="PRO52" s="73"/>
      <c r="PRP52" s="73"/>
      <c r="PRQ52" s="73"/>
      <c r="PRR52" s="73"/>
      <c r="PRS52" s="73"/>
      <c r="PRT52" s="73"/>
      <c r="PRU52" s="73"/>
      <c r="PRV52" s="73"/>
      <c r="PRW52" s="73"/>
      <c r="PRX52" s="73"/>
      <c r="PRY52" s="73"/>
      <c r="PRZ52" s="74"/>
      <c r="PSA52" s="73"/>
      <c r="PSB52" s="73"/>
      <c r="PSC52" s="73"/>
      <c r="PSD52" s="73"/>
      <c r="PSE52" s="73"/>
      <c r="PSF52" s="73"/>
      <c r="PSG52" s="73"/>
      <c r="PSH52" s="73"/>
      <c r="PSI52" s="73"/>
      <c r="PSJ52" s="73"/>
      <c r="PSK52" s="73"/>
      <c r="PSL52" s="73"/>
      <c r="PSM52" s="73"/>
      <c r="PSN52" s="73"/>
      <c r="PSO52" s="73"/>
      <c r="PSP52" s="73"/>
      <c r="PSQ52" s="73"/>
      <c r="PSR52" s="73"/>
      <c r="PSS52" s="73"/>
      <c r="PST52" s="73"/>
      <c r="PSU52" s="73"/>
      <c r="PSV52" s="73"/>
      <c r="PSW52" s="73"/>
      <c r="PSX52" s="73"/>
      <c r="PSY52" s="73"/>
      <c r="PSZ52" s="74"/>
      <c r="PTA52" s="73"/>
      <c r="PTB52" s="73"/>
      <c r="PTC52" s="73"/>
      <c r="PTD52" s="73"/>
      <c r="PTE52" s="73"/>
      <c r="PTF52" s="73"/>
      <c r="PTG52" s="73"/>
      <c r="PTH52" s="73"/>
      <c r="PTI52" s="73"/>
      <c r="PTJ52" s="73"/>
      <c r="PTK52" s="73"/>
      <c r="PTL52" s="73"/>
      <c r="PTM52" s="73"/>
      <c r="PTN52" s="73"/>
      <c r="PTO52" s="73"/>
      <c r="PTP52" s="73"/>
      <c r="PTQ52" s="73"/>
      <c r="PTR52" s="73"/>
      <c r="PTS52" s="73"/>
      <c r="PTT52" s="73"/>
      <c r="PTU52" s="73"/>
      <c r="PTV52" s="73"/>
      <c r="PTW52" s="73"/>
      <c r="PTX52" s="73"/>
      <c r="PTY52" s="73"/>
      <c r="PTZ52" s="74"/>
      <c r="PUA52" s="73"/>
      <c r="PUB52" s="73"/>
      <c r="PUC52" s="73"/>
      <c r="PUD52" s="73"/>
      <c r="PUE52" s="73"/>
      <c r="PUF52" s="73"/>
      <c r="PUG52" s="73"/>
      <c r="PUH52" s="73"/>
      <c r="PUI52" s="73"/>
      <c r="PUJ52" s="73"/>
      <c r="PUK52" s="73"/>
      <c r="PUL52" s="73"/>
      <c r="PUM52" s="73"/>
      <c r="PUN52" s="73"/>
      <c r="PUO52" s="73"/>
      <c r="PUP52" s="73"/>
      <c r="PUQ52" s="73"/>
      <c r="PUR52" s="73"/>
      <c r="PUS52" s="73"/>
      <c r="PUT52" s="73"/>
      <c r="PUU52" s="73"/>
      <c r="PUV52" s="73"/>
      <c r="PUW52" s="73"/>
      <c r="PUX52" s="73"/>
      <c r="PUY52" s="73"/>
      <c r="PUZ52" s="74"/>
      <c r="PVA52" s="73"/>
      <c r="PVB52" s="73"/>
      <c r="PVC52" s="73"/>
      <c r="PVD52" s="73"/>
      <c r="PVE52" s="73"/>
      <c r="PVF52" s="73"/>
      <c r="PVG52" s="73"/>
      <c r="PVH52" s="73"/>
      <c r="PVI52" s="73"/>
      <c r="PVJ52" s="73"/>
      <c r="PVK52" s="73"/>
      <c r="PVL52" s="73"/>
      <c r="PVM52" s="73"/>
      <c r="PVN52" s="73"/>
      <c r="PVO52" s="73"/>
      <c r="PVP52" s="73"/>
      <c r="PVQ52" s="73"/>
      <c r="PVR52" s="73"/>
      <c r="PVS52" s="73"/>
      <c r="PVT52" s="73"/>
      <c r="PVU52" s="73"/>
      <c r="PVV52" s="73"/>
      <c r="PVW52" s="73"/>
      <c r="PVX52" s="73"/>
      <c r="PVY52" s="73"/>
      <c r="PVZ52" s="74"/>
      <c r="PWA52" s="73"/>
      <c r="PWB52" s="73"/>
      <c r="PWC52" s="73"/>
      <c r="PWD52" s="73"/>
      <c r="PWE52" s="73"/>
      <c r="PWF52" s="73"/>
      <c r="PWG52" s="73"/>
      <c r="PWH52" s="73"/>
      <c r="PWI52" s="73"/>
      <c r="PWJ52" s="73"/>
      <c r="PWK52" s="73"/>
      <c r="PWL52" s="73"/>
      <c r="PWM52" s="73"/>
      <c r="PWN52" s="73"/>
      <c r="PWO52" s="73"/>
      <c r="PWP52" s="73"/>
      <c r="PWQ52" s="73"/>
      <c r="PWR52" s="73"/>
      <c r="PWS52" s="73"/>
      <c r="PWT52" s="73"/>
      <c r="PWU52" s="73"/>
      <c r="PWV52" s="73"/>
      <c r="PWW52" s="73"/>
      <c r="PWX52" s="73"/>
      <c r="PWY52" s="73"/>
      <c r="PWZ52" s="74"/>
      <c r="PXA52" s="73"/>
      <c r="PXB52" s="73"/>
      <c r="PXC52" s="73"/>
      <c r="PXD52" s="73"/>
      <c r="PXE52" s="73"/>
      <c r="PXF52" s="73"/>
      <c r="PXG52" s="73"/>
      <c r="PXH52" s="73"/>
      <c r="PXI52" s="73"/>
      <c r="PXJ52" s="73"/>
      <c r="PXK52" s="73"/>
      <c r="PXL52" s="73"/>
      <c r="PXM52" s="73"/>
      <c r="PXN52" s="73"/>
      <c r="PXO52" s="73"/>
      <c r="PXP52" s="73"/>
      <c r="PXQ52" s="73"/>
      <c r="PXR52" s="73"/>
      <c r="PXS52" s="73"/>
      <c r="PXT52" s="73"/>
      <c r="PXU52" s="73"/>
      <c r="PXV52" s="73"/>
      <c r="PXW52" s="73"/>
      <c r="PXX52" s="73"/>
      <c r="PXY52" s="73"/>
      <c r="PXZ52" s="74"/>
      <c r="PYA52" s="73"/>
      <c r="PYB52" s="73"/>
      <c r="PYC52" s="73"/>
      <c r="PYD52" s="73"/>
      <c r="PYE52" s="73"/>
      <c r="PYF52" s="73"/>
      <c r="PYG52" s="73"/>
      <c r="PYH52" s="73"/>
      <c r="PYI52" s="73"/>
      <c r="PYJ52" s="73"/>
      <c r="PYK52" s="73"/>
      <c r="PYL52" s="73"/>
      <c r="PYM52" s="73"/>
      <c r="PYN52" s="73"/>
      <c r="PYO52" s="73"/>
      <c r="PYP52" s="73"/>
      <c r="PYQ52" s="73"/>
      <c r="PYR52" s="73"/>
      <c r="PYS52" s="73"/>
      <c r="PYT52" s="73"/>
      <c r="PYU52" s="73"/>
      <c r="PYV52" s="73"/>
      <c r="PYW52" s="73"/>
      <c r="PYX52" s="73"/>
      <c r="PYY52" s="73"/>
      <c r="PYZ52" s="74"/>
      <c r="PZA52" s="73"/>
      <c r="PZB52" s="73"/>
      <c r="PZC52" s="73"/>
      <c r="PZD52" s="73"/>
      <c r="PZE52" s="73"/>
      <c r="PZF52" s="73"/>
      <c r="PZG52" s="73"/>
      <c r="PZH52" s="73"/>
      <c r="PZI52" s="73"/>
      <c r="PZJ52" s="73"/>
      <c r="PZK52" s="73"/>
      <c r="PZL52" s="73"/>
      <c r="PZM52" s="73"/>
      <c r="PZN52" s="73"/>
      <c r="PZO52" s="73"/>
      <c r="PZP52" s="73"/>
      <c r="PZQ52" s="73"/>
      <c r="PZR52" s="73"/>
      <c r="PZS52" s="73"/>
      <c r="PZT52" s="73"/>
      <c r="PZU52" s="73"/>
      <c r="PZV52" s="73"/>
      <c r="PZW52" s="73"/>
      <c r="PZX52" s="73"/>
      <c r="PZY52" s="73"/>
      <c r="PZZ52" s="74"/>
      <c r="QAA52" s="73"/>
      <c r="QAB52" s="73"/>
      <c r="QAC52" s="73"/>
      <c r="QAD52" s="73"/>
      <c r="QAE52" s="73"/>
      <c r="QAF52" s="73"/>
      <c r="QAG52" s="73"/>
      <c r="QAH52" s="73"/>
      <c r="QAI52" s="73"/>
      <c r="QAJ52" s="73"/>
      <c r="QAK52" s="73"/>
      <c r="QAL52" s="73"/>
      <c r="QAM52" s="73"/>
      <c r="QAN52" s="73"/>
      <c r="QAO52" s="73"/>
      <c r="QAP52" s="73"/>
      <c r="QAQ52" s="73"/>
      <c r="QAR52" s="73"/>
      <c r="QAS52" s="73"/>
      <c r="QAT52" s="73"/>
      <c r="QAU52" s="73"/>
      <c r="QAV52" s="73"/>
      <c r="QAW52" s="73"/>
      <c r="QAX52" s="73"/>
      <c r="QAY52" s="73"/>
      <c r="QAZ52" s="74"/>
      <c r="QBA52" s="73"/>
      <c r="QBB52" s="73"/>
      <c r="QBC52" s="73"/>
      <c r="QBD52" s="73"/>
      <c r="QBE52" s="73"/>
      <c r="QBF52" s="73"/>
      <c r="QBG52" s="73"/>
      <c r="QBH52" s="73"/>
      <c r="QBI52" s="73"/>
      <c r="QBJ52" s="73"/>
      <c r="QBK52" s="73"/>
      <c r="QBL52" s="73"/>
      <c r="QBM52" s="73"/>
      <c r="QBN52" s="73"/>
      <c r="QBO52" s="73"/>
      <c r="QBP52" s="73"/>
      <c r="QBQ52" s="73"/>
      <c r="QBR52" s="73"/>
      <c r="QBS52" s="73"/>
      <c r="QBT52" s="73"/>
      <c r="QBU52" s="73"/>
      <c r="QBV52" s="73"/>
      <c r="QBW52" s="73"/>
      <c r="QBX52" s="73"/>
      <c r="QBY52" s="73"/>
      <c r="QBZ52" s="74"/>
      <c r="QCA52" s="73"/>
      <c r="QCB52" s="73"/>
      <c r="QCC52" s="73"/>
      <c r="QCD52" s="73"/>
      <c r="QCE52" s="73"/>
      <c r="QCF52" s="73"/>
      <c r="QCG52" s="73"/>
      <c r="QCH52" s="73"/>
      <c r="QCI52" s="73"/>
      <c r="QCJ52" s="73"/>
      <c r="QCK52" s="73"/>
      <c r="QCL52" s="73"/>
      <c r="QCM52" s="73"/>
      <c r="QCN52" s="73"/>
      <c r="QCO52" s="73"/>
      <c r="QCP52" s="73"/>
      <c r="QCQ52" s="73"/>
      <c r="QCR52" s="73"/>
      <c r="QCS52" s="73"/>
      <c r="QCT52" s="73"/>
      <c r="QCU52" s="73"/>
      <c r="QCV52" s="73"/>
      <c r="QCW52" s="73"/>
      <c r="QCX52" s="73"/>
      <c r="QCY52" s="73"/>
      <c r="QCZ52" s="74"/>
      <c r="QDA52" s="73"/>
      <c r="QDB52" s="73"/>
      <c r="QDC52" s="73"/>
      <c r="QDD52" s="73"/>
      <c r="QDE52" s="73"/>
      <c r="QDF52" s="73"/>
      <c r="QDG52" s="73"/>
      <c r="QDH52" s="73"/>
      <c r="QDI52" s="73"/>
      <c r="QDJ52" s="73"/>
      <c r="QDK52" s="73"/>
      <c r="QDL52" s="73"/>
      <c r="QDM52" s="73"/>
      <c r="QDN52" s="73"/>
      <c r="QDO52" s="73"/>
      <c r="QDP52" s="73"/>
      <c r="QDQ52" s="73"/>
      <c r="QDR52" s="73"/>
      <c r="QDS52" s="73"/>
      <c r="QDT52" s="73"/>
      <c r="QDU52" s="73"/>
      <c r="QDV52" s="73"/>
      <c r="QDW52" s="73"/>
      <c r="QDX52" s="73"/>
      <c r="QDY52" s="73"/>
      <c r="QDZ52" s="74"/>
      <c r="QEA52" s="73"/>
      <c r="QEB52" s="73"/>
      <c r="QEC52" s="73"/>
      <c r="QED52" s="73"/>
      <c r="QEE52" s="73"/>
      <c r="QEF52" s="73"/>
      <c r="QEG52" s="73"/>
      <c r="QEH52" s="73"/>
      <c r="QEI52" s="73"/>
      <c r="QEJ52" s="73"/>
      <c r="QEK52" s="73"/>
      <c r="QEL52" s="73"/>
      <c r="QEM52" s="73"/>
      <c r="QEN52" s="73"/>
      <c r="QEO52" s="73"/>
      <c r="QEP52" s="73"/>
      <c r="QEQ52" s="73"/>
      <c r="QER52" s="73"/>
      <c r="QES52" s="73"/>
      <c r="QET52" s="73"/>
      <c r="QEU52" s="73"/>
      <c r="QEV52" s="73"/>
      <c r="QEW52" s="73"/>
      <c r="QEX52" s="73"/>
      <c r="QEY52" s="73"/>
      <c r="QEZ52" s="74"/>
      <c r="QFA52" s="73"/>
      <c r="QFB52" s="73"/>
      <c r="QFC52" s="73"/>
      <c r="QFD52" s="73"/>
      <c r="QFE52" s="73"/>
      <c r="QFF52" s="73"/>
      <c r="QFG52" s="73"/>
      <c r="QFH52" s="73"/>
      <c r="QFI52" s="73"/>
      <c r="QFJ52" s="73"/>
      <c r="QFK52" s="73"/>
      <c r="QFL52" s="73"/>
      <c r="QFM52" s="73"/>
      <c r="QFN52" s="73"/>
      <c r="QFO52" s="73"/>
      <c r="QFP52" s="73"/>
      <c r="QFQ52" s="73"/>
      <c r="QFR52" s="73"/>
      <c r="QFS52" s="73"/>
      <c r="QFT52" s="73"/>
      <c r="QFU52" s="73"/>
      <c r="QFV52" s="73"/>
      <c r="QFW52" s="73"/>
      <c r="QFX52" s="73"/>
      <c r="QFY52" s="73"/>
      <c r="QFZ52" s="74"/>
      <c r="QGA52" s="73"/>
      <c r="QGB52" s="73"/>
      <c r="QGC52" s="73"/>
      <c r="QGD52" s="73"/>
      <c r="QGE52" s="73"/>
      <c r="QGF52" s="73"/>
      <c r="QGG52" s="73"/>
      <c r="QGH52" s="73"/>
      <c r="QGI52" s="73"/>
      <c r="QGJ52" s="73"/>
      <c r="QGK52" s="73"/>
      <c r="QGL52" s="73"/>
      <c r="QGM52" s="73"/>
      <c r="QGN52" s="73"/>
      <c r="QGO52" s="73"/>
      <c r="QGP52" s="73"/>
      <c r="QGQ52" s="73"/>
      <c r="QGR52" s="73"/>
      <c r="QGS52" s="73"/>
      <c r="QGT52" s="73"/>
      <c r="QGU52" s="73"/>
      <c r="QGV52" s="73"/>
      <c r="QGW52" s="73"/>
      <c r="QGX52" s="73"/>
      <c r="QGY52" s="73"/>
      <c r="QGZ52" s="74"/>
      <c r="QHA52" s="73"/>
      <c r="QHB52" s="73"/>
      <c r="QHC52" s="73"/>
      <c r="QHD52" s="73"/>
      <c r="QHE52" s="73"/>
      <c r="QHF52" s="73"/>
      <c r="QHG52" s="73"/>
      <c r="QHH52" s="73"/>
      <c r="QHI52" s="73"/>
      <c r="QHJ52" s="73"/>
      <c r="QHK52" s="73"/>
      <c r="QHL52" s="73"/>
      <c r="QHM52" s="73"/>
      <c r="QHN52" s="73"/>
      <c r="QHO52" s="73"/>
      <c r="QHP52" s="73"/>
      <c r="QHQ52" s="73"/>
      <c r="QHR52" s="73"/>
      <c r="QHS52" s="73"/>
      <c r="QHT52" s="73"/>
      <c r="QHU52" s="73"/>
      <c r="QHV52" s="73"/>
      <c r="QHW52" s="73"/>
      <c r="QHX52" s="73"/>
      <c r="QHY52" s="73"/>
      <c r="QHZ52" s="74"/>
      <c r="QIA52" s="73"/>
      <c r="QIB52" s="73"/>
      <c r="QIC52" s="73"/>
      <c r="QID52" s="73"/>
      <c r="QIE52" s="73"/>
      <c r="QIF52" s="73"/>
      <c r="QIG52" s="73"/>
      <c r="QIH52" s="73"/>
      <c r="QII52" s="73"/>
      <c r="QIJ52" s="73"/>
      <c r="QIK52" s="73"/>
      <c r="QIL52" s="73"/>
      <c r="QIM52" s="73"/>
      <c r="QIN52" s="73"/>
      <c r="QIO52" s="73"/>
      <c r="QIP52" s="73"/>
      <c r="QIQ52" s="73"/>
      <c r="QIR52" s="73"/>
      <c r="QIS52" s="73"/>
      <c r="QIT52" s="73"/>
      <c r="QIU52" s="73"/>
      <c r="QIV52" s="73"/>
      <c r="QIW52" s="73"/>
      <c r="QIX52" s="73"/>
      <c r="QIY52" s="73"/>
      <c r="QIZ52" s="74"/>
      <c r="QJA52" s="73"/>
      <c r="QJB52" s="73"/>
      <c r="QJC52" s="73"/>
      <c r="QJD52" s="73"/>
      <c r="QJE52" s="73"/>
      <c r="QJF52" s="73"/>
      <c r="QJG52" s="73"/>
      <c r="QJH52" s="73"/>
      <c r="QJI52" s="73"/>
      <c r="QJJ52" s="73"/>
      <c r="QJK52" s="73"/>
      <c r="QJL52" s="73"/>
      <c r="QJM52" s="73"/>
      <c r="QJN52" s="73"/>
      <c r="QJO52" s="73"/>
      <c r="QJP52" s="73"/>
      <c r="QJQ52" s="73"/>
      <c r="QJR52" s="73"/>
      <c r="QJS52" s="73"/>
      <c r="QJT52" s="73"/>
      <c r="QJU52" s="73"/>
      <c r="QJV52" s="73"/>
      <c r="QJW52" s="73"/>
      <c r="QJX52" s="73"/>
      <c r="QJY52" s="73"/>
      <c r="QJZ52" s="74"/>
      <c r="QKA52" s="73"/>
      <c r="QKB52" s="73"/>
      <c r="QKC52" s="73"/>
      <c r="QKD52" s="73"/>
      <c r="QKE52" s="73"/>
      <c r="QKF52" s="73"/>
      <c r="QKG52" s="73"/>
      <c r="QKH52" s="73"/>
      <c r="QKI52" s="73"/>
      <c r="QKJ52" s="73"/>
      <c r="QKK52" s="73"/>
      <c r="QKL52" s="73"/>
      <c r="QKM52" s="73"/>
      <c r="QKN52" s="73"/>
      <c r="QKO52" s="73"/>
      <c r="QKP52" s="73"/>
      <c r="QKQ52" s="73"/>
      <c r="QKR52" s="73"/>
      <c r="QKS52" s="73"/>
      <c r="QKT52" s="73"/>
      <c r="QKU52" s="73"/>
      <c r="QKV52" s="73"/>
      <c r="QKW52" s="73"/>
      <c r="QKX52" s="73"/>
      <c r="QKY52" s="73"/>
      <c r="QKZ52" s="74"/>
      <c r="QLA52" s="73"/>
      <c r="QLB52" s="73"/>
      <c r="QLC52" s="73"/>
      <c r="QLD52" s="73"/>
      <c r="QLE52" s="73"/>
      <c r="QLF52" s="73"/>
      <c r="QLG52" s="73"/>
      <c r="QLH52" s="73"/>
      <c r="QLI52" s="73"/>
      <c r="QLJ52" s="73"/>
      <c r="QLK52" s="73"/>
      <c r="QLL52" s="73"/>
      <c r="QLM52" s="73"/>
      <c r="QLN52" s="73"/>
      <c r="QLO52" s="73"/>
      <c r="QLP52" s="73"/>
      <c r="QLQ52" s="73"/>
      <c r="QLR52" s="73"/>
      <c r="QLS52" s="73"/>
      <c r="QLT52" s="73"/>
      <c r="QLU52" s="73"/>
      <c r="QLV52" s="73"/>
      <c r="QLW52" s="73"/>
      <c r="QLX52" s="73"/>
      <c r="QLY52" s="73"/>
      <c r="QLZ52" s="74"/>
      <c r="QMA52" s="73"/>
      <c r="QMB52" s="73"/>
      <c r="QMC52" s="73"/>
      <c r="QMD52" s="73"/>
      <c r="QME52" s="73"/>
      <c r="QMF52" s="73"/>
      <c r="QMG52" s="73"/>
      <c r="QMH52" s="73"/>
      <c r="QMI52" s="73"/>
      <c r="QMJ52" s="73"/>
      <c r="QMK52" s="73"/>
      <c r="QML52" s="73"/>
      <c r="QMM52" s="73"/>
      <c r="QMN52" s="73"/>
      <c r="QMO52" s="73"/>
      <c r="QMP52" s="73"/>
      <c r="QMQ52" s="73"/>
      <c r="QMR52" s="73"/>
      <c r="QMS52" s="73"/>
      <c r="QMT52" s="73"/>
      <c r="QMU52" s="73"/>
      <c r="QMV52" s="73"/>
      <c r="QMW52" s="73"/>
      <c r="QMX52" s="73"/>
      <c r="QMY52" s="73"/>
      <c r="QMZ52" s="74"/>
      <c r="QNA52" s="73"/>
      <c r="QNB52" s="73"/>
      <c r="QNC52" s="73"/>
      <c r="QND52" s="73"/>
      <c r="QNE52" s="73"/>
      <c r="QNF52" s="73"/>
      <c r="QNG52" s="73"/>
      <c r="QNH52" s="73"/>
      <c r="QNI52" s="73"/>
      <c r="QNJ52" s="73"/>
      <c r="QNK52" s="73"/>
      <c r="QNL52" s="73"/>
      <c r="QNM52" s="73"/>
      <c r="QNN52" s="73"/>
      <c r="QNO52" s="73"/>
      <c r="QNP52" s="73"/>
      <c r="QNQ52" s="73"/>
      <c r="QNR52" s="73"/>
      <c r="QNS52" s="73"/>
      <c r="QNT52" s="73"/>
      <c r="QNU52" s="73"/>
      <c r="QNV52" s="73"/>
      <c r="QNW52" s="73"/>
      <c r="QNX52" s="73"/>
      <c r="QNY52" s="73"/>
      <c r="QNZ52" s="74"/>
      <c r="QOA52" s="73"/>
      <c r="QOB52" s="73"/>
      <c r="QOC52" s="73"/>
      <c r="QOD52" s="73"/>
      <c r="QOE52" s="73"/>
      <c r="QOF52" s="73"/>
      <c r="QOG52" s="73"/>
      <c r="QOH52" s="73"/>
      <c r="QOI52" s="73"/>
      <c r="QOJ52" s="73"/>
      <c r="QOK52" s="73"/>
      <c r="QOL52" s="73"/>
      <c r="QOM52" s="73"/>
      <c r="QON52" s="73"/>
      <c r="QOO52" s="73"/>
      <c r="QOP52" s="73"/>
      <c r="QOQ52" s="73"/>
      <c r="QOR52" s="73"/>
      <c r="QOS52" s="73"/>
      <c r="QOT52" s="73"/>
      <c r="QOU52" s="73"/>
      <c r="QOV52" s="73"/>
      <c r="QOW52" s="73"/>
      <c r="QOX52" s="73"/>
      <c r="QOY52" s="73"/>
      <c r="QOZ52" s="74"/>
      <c r="QPA52" s="73"/>
      <c r="QPB52" s="73"/>
      <c r="QPC52" s="73"/>
      <c r="QPD52" s="73"/>
      <c r="QPE52" s="73"/>
      <c r="QPF52" s="73"/>
      <c r="QPG52" s="73"/>
      <c r="QPH52" s="73"/>
      <c r="QPI52" s="73"/>
      <c r="QPJ52" s="73"/>
      <c r="QPK52" s="73"/>
      <c r="QPL52" s="73"/>
      <c r="QPM52" s="73"/>
      <c r="QPN52" s="73"/>
      <c r="QPO52" s="73"/>
      <c r="QPP52" s="73"/>
      <c r="QPQ52" s="73"/>
      <c r="QPR52" s="73"/>
      <c r="QPS52" s="73"/>
      <c r="QPT52" s="73"/>
      <c r="QPU52" s="73"/>
      <c r="QPV52" s="73"/>
      <c r="QPW52" s="73"/>
      <c r="QPX52" s="73"/>
      <c r="QPY52" s="73"/>
      <c r="QPZ52" s="74"/>
      <c r="QQA52" s="73"/>
      <c r="QQB52" s="73"/>
      <c r="QQC52" s="73"/>
      <c r="QQD52" s="73"/>
      <c r="QQE52" s="73"/>
      <c r="QQF52" s="73"/>
      <c r="QQG52" s="73"/>
      <c r="QQH52" s="73"/>
      <c r="QQI52" s="73"/>
      <c r="QQJ52" s="73"/>
      <c r="QQK52" s="73"/>
      <c r="QQL52" s="73"/>
      <c r="QQM52" s="73"/>
      <c r="QQN52" s="73"/>
      <c r="QQO52" s="73"/>
      <c r="QQP52" s="73"/>
      <c r="QQQ52" s="73"/>
      <c r="QQR52" s="73"/>
      <c r="QQS52" s="73"/>
      <c r="QQT52" s="73"/>
      <c r="QQU52" s="73"/>
      <c r="QQV52" s="73"/>
      <c r="QQW52" s="73"/>
      <c r="QQX52" s="73"/>
      <c r="QQY52" s="73"/>
      <c r="QQZ52" s="74"/>
      <c r="QRA52" s="73"/>
      <c r="QRB52" s="73"/>
      <c r="QRC52" s="73"/>
      <c r="QRD52" s="73"/>
      <c r="QRE52" s="73"/>
      <c r="QRF52" s="73"/>
      <c r="QRG52" s="73"/>
      <c r="QRH52" s="73"/>
      <c r="QRI52" s="73"/>
      <c r="QRJ52" s="73"/>
      <c r="QRK52" s="73"/>
      <c r="QRL52" s="73"/>
      <c r="QRM52" s="73"/>
      <c r="QRN52" s="73"/>
      <c r="QRO52" s="73"/>
      <c r="QRP52" s="73"/>
      <c r="QRQ52" s="73"/>
      <c r="QRR52" s="73"/>
      <c r="QRS52" s="73"/>
      <c r="QRT52" s="73"/>
      <c r="QRU52" s="73"/>
      <c r="QRV52" s="73"/>
      <c r="QRW52" s="73"/>
      <c r="QRX52" s="73"/>
      <c r="QRY52" s="73"/>
      <c r="QRZ52" s="74"/>
      <c r="QSA52" s="73"/>
      <c r="QSB52" s="73"/>
      <c r="QSC52" s="73"/>
      <c r="QSD52" s="73"/>
      <c r="QSE52" s="73"/>
      <c r="QSF52" s="73"/>
      <c r="QSG52" s="73"/>
      <c r="QSH52" s="73"/>
      <c r="QSI52" s="73"/>
      <c r="QSJ52" s="73"/>
      <c r="QSK52" s="73"/>
      <c r="QSL52" s="73"/>
      <c r="QSM52" s="73"/>
      <c r="QSN52" s="73"/>
      <c r="QSO52" s="73"/>
      <c r="QSP52" s="73"/>
      <c r="QSQ52" s="73"/>
      <c r="QSR52" s="73"/>
      <c r="QSS52" s="73"/>
      <c r="QST52" s="73"/>
      <c r="QSU52" s="73"/>
      <c r="QSV52" s="73"/>
      <c r="QSW52" s="73"/>
      <c r="QSX52" s="73"/>
      <c r="QSY52" s="73"/>
      <c r="QSZ52" s="74"/>
      <c r="QTA52" s="73"/>
      <c r="QTB52" s="73"/>
      <c r="QTC52" s="73"/>
      <c r="QTD52" s="73"/>
      <c r="QTE52" s="73"/>
      <c r="QTF52" s="73"/>
      <c r="QTG52" s="73"/>
      <c r="QTH52" s="73"/>
      <c r="QTI52" s="73"/>
      <c r="QTJ52" s="73"/>
      <c r="QTK52" s="73"/>
      <c r="QTL52" s="73"/>
      <c r="QTM52" s="73"/>
      <c r="QTN52" s="73"/>
      <c r="QTO52" s="73"/>
      <c r="QTP52" s="73"/>
      <c r="QTQ52" s="73"/>
      <c r="QTR52" s="73"/>
      <c r="QTS52" s="73"/>
      <c r="QTT52" s="73"/>
      <c r="QTU52" s="73"/>
      <c r="QTV52" s="73"/>
      <c r="QTW52" s="73"/>
      <c r="QTX52" s="73"/>
      <c r="QTY52" s="73"/>
      <c r="QTZ52" s="74"/>
      <c r="QUA52" s="73"/>
      <c r="QUB52" s="73"/>
      <c r="QUC52" s="73"/>
      <c r="QUD52" s="73"/>
      <c r="QUE52" s="73"/>
      <c r="QUF52" s="73"/>
      <c r="QUG52" s="73"/>
      <c r="QUH52" s="73"/>
      <c r="QUI52" s="73"/>
      <c r="QUJ52" s="73"/>
      <c r="QUK52" s="73"/>
      <c r="QUL52" s="73"/>
      <c r="QUM52" s="73"/>
      <c r="QUN52" s="73"/>
      <c r="QUO52" s="73"/>
      <c r="QUP52" s="73"/>
      <c r="QUQ52" s="73"/>
      <c r="QUR52" s="73"/>
      <c r="QUS52" s="73"/>
      <c r="QUT52" s="73"/>
      <c r="QUU52" s="73"/>
      <c r="QUV52" s="73"/>
      <c r="QUW52" s="73"/>
      <c r="QUX52" s="73"/>
      <c r="QUY52" s="73"/>
      <c r="QUZ52" s="74"/>
      <c r="QVA52" s="73"/>
      <c r="QVB52" s="73"/>
      <c r="QVC52" s="73"/>
      <c r="QVD52" s="73"/>
      <c r="QVE52" s="73"/>
      <c r="QVF52" s="73"/>
      <c r="QVG52" s="73"/>
      <c r="QVH52" s="73"/>
      <c r="QVI52" s="73"/>
      <c r="QVJ52" s="73"/>
      <c r="QVK52" s="73"/>
      <c r="QVL52" s="73"/>
      <c r="QVM52" s="73"/>
      <c r="QVN52" s="73"/>
      <c r="QVO52" s="73"/>
      <c r="QVP52" s="73"/>
      <c r="QVQ52" s="73"/>
      <c r="QVR52" s="73"/>
      <c r="QVS52" s="73"/>
      <c r="QVT52" s="73"/>
      <c r="QVU52" s="73"/>
      <c r="QVV52" s="73"/>
      <c r="QVW52" s="73"/>
      <c r="QVX52" s="73"/>
      <c r="QVY52" s="73"/>
      <c r="QVZ52" s="74"/>
      <c r="QWA52" s="73"/>
      <c r="QWB52" s="73"/>
      <c r="QWC52" s="73"/>
      <c r="QWD52" s="73"/>
      <c r="QWE52" s="73"/>
      <c r="QWF52" s="73"/>
      <c r="QWG52" s="73"/>
      <c r="QWH52" s="73"/>
      <c r="QWI52" s="73"/>
      <c r="QWJ52" s="73"/>
      <c r="QWK52" s="73"/>
      <c r="QWL52" s="73"/>
      <c r="QWM52" s="73"/>
      <c r="QWN52" s="73"/>
      <c r="QWO52" s="73"/>
      <c r="QWP52" s="73"/>
      <c r="QWQ52" s="73"/>
      <c r="QWR52" s="73"/>
      <c r="QWS52" s="73"/>
      <c r="QWT52" s="73"/>
      <c r="QWU52" s="73"/>
      <c r="QWV52" s="73"/>
      <c r="QWW52" s="73"/>
      <c r="QWX52" s="73"/>
      <c r="QWY52" s="73"/>
      <c r="QWZ52" s="74"/>
      <c r="QXA52" s="73"/>
      <c r="QXB52" s="73"/>
      <c r="QXC52" s="73"/>
      <c r="QXD52" s="73"/>
      <c r="QXE52" s="73"/>
      <c r="QXF52" s="73"/>
      <c r="QXG52" s="73"/>
      <c r="QXH52" s="73"/>
      <c r="QXI52" s="73"/>
      <c r="QXJ52" s="73"/>
      <c r="QXK52" s="73"/>
      <c r="QXL52" s="73"/>
      <c r="QXM52" s="73"/>
      <c r="QXN52" s="73"/>
      <c r="QXO52" s="73"/>
      <c r="QXP52" s="73"/>
      <c r="QXQ52" s="73"/>
      <c r="QXR52" s="73"/>
      <c r="QXS52" s="73"/>
      <c r="QXT52" s="73"/>
      <c r="QXU52" s="73"/>
      <c r="QXV52" s="73"/>
      <c r="QXW52" s="73"/>
      <c r="QXX52" s="73"/>
      <c r="QXY52" s="73"/>
      <c r="QXZ52" s="74"/>
      <c r="QYA52" s="73"/>
      <c r="QYB52" s="73"/>
      <c r="QYC52" s="73"/>
      <c r="QYD52" s="73"/>
      <c r="QYE52" s="73"/>
      <c r="QYF52" s="73"/>
      <c r="QYG52" s="73"/>
      <c r="QYH52" s="73"/>
      <c r="QYI52" s="73"/>
      <c r="QYJ52" s="73"/>
      <c r="QYK52" s="73"/>
      <c r="QYL52" s="73"/>
      <c r="QYM52" s="73"/>
      <c r="QYN52" s="73"/>
      <c r="QYO52" s="73"/>
      <c r="QYP52" s="73"/>
      <c r="QYQ52" s="73"/>
      <c r="QYR52" s="73"/>
      <c r="QYS52" s="73"/>
      <c r="QYT52" s="73"/>
      <c r="QYU52" s="73"/>
      <c r="QYV52" s="73"/>
      <c r="QYW52" s="73"/>
      <c r="QYX52" s="73"/>
      <c r="QYY52" s="73"/>
      <c r="QYZ52" s="74"/>
      <c r="QZA52" s="73"/>
      <c r="QZB52" s="73"/>
      <c r="QZC52" s="73"/>
      <c r="QZD52" s="73"/>
      <c r="QZE52" s="73"/>
      <c r="QZF52" s="73"/>
      <c r="QZG52" s="73"/>
      <c r="QZH52" s="73"/>
      <c r="QZI52" s="73"/>
      <c r="QZJ52" s="73"/>
      <c r="QZK52" s="73"/>
      <c r="QZL52" s="73"/>
      <c r="QZM52" s="73"/>
      <c r="QZN52" s="73"/>
      <c r="QZO52" s="73"/>
      <c r="QZP52" s="73"/>
      <c r="QZQ52" s="73"/>
      <c r="QZR52" s="73"/>
      <c r="QZS52" s="73"/>
      <c r="QZT52" s="73"/>
      <c r="QZU52" s="73"/>
      <c r="QZV52" s="73"/>
      <c r="QZW52" s="73"/>
      <c r="QZX52" s="73"/>
      <c r="QZY52" s="73"/>
      <c r="QZZ52" s="74"/>
      <c r="RAA52" s="73"/>
      <c r="RAB52" s="73"/>
      <c r="RAC52" s="73"/>
      <c r="RAD52" s="73"/>
      <c r="RAE52" s="73"/>
      <c r="RAF52" s="73"/>
      <c r="RAG52" s="73"/>
      <c r="RAH52" s="73"/>
      <c r="RAI52" s="73"/>
      <c r="RAJ52" s="73"/>
      <c r="RAK52" s="73"/>
      <c r="RAL52" s="73"/>
      <c r="RAM52" s="73"/>
      <c r="RAN52" s="73"/>
      <c r="RAO52" s="73"/>
      <c r="RAP52" s="73"/>
      <c r="RAQ52" s="73"/>
      <c r="RAR52" s="73"/>
      <c r="RAS52" s="73"/>
      <c r="RAT52" s="73"/>
      <c r="RAU52" s="73"/>
      <c r="RAV52" s="73"/>
      <c r="RAW52" s="73"/>
      <c r="RAX52" s="73"/>
      <c r="RAY52" s="73"/>
      <c r="RAZ52" s="74"/>
      <c r="RBA52" s="73"/>
      <c r="RBB52" s="73"/>
      <c r="RBC52" s="73"/>
      <c r="RBD52" s="73"/>
      <c r="RBE52" s="73"/>
      <c r="RBF52" s="73"/>
      <c r="RBG52" s="73"/>
      <c r="RBH52" s="73"/>
      <c r="RBI52" s="73"/>
      <c r="RBJ52" s="73"/>
      <c r="RBK52" s="73"/>
      <c r="RBL52" s="73"/>
      <c r="RBM52" s="73"/>
      <c r="RBN52" s="73"/>
      <c r="RBO52" s="73"/>
      <c r="RBP52" s="73"/>
      <c r="RBQ52" s="73"/>
      <c r="RBR52" s="73"/>
      <c r="RBS52" s="73"/>
      <c r="RBT52" s="73"/>
      <c r="RBU52" s="73"/>
      <c r="RBV52" s="73"/>
      <c r="RBW52" s="73"/>
      <c r="RBX52" s="73"/>
      <c r="RBY52" s="73"/>
      <c r="RBZ52" s="74"/>
      <c r="RCA52" s="73"/>
      <c r="RCB52" s="73"/>
      <c r="RCC52" s="73"/>
      <c r="RCD52" s="73"/>
      <c r="RCE52" s="73"/>
      <c r="RCF52" s="73"/>
      <c r="RCG52" s="73"/>
      <c r="RCH52" s="73"/>
      <c r="RCI52" s="73"/>
      <c r="RCJ52" s="73"/>
      <c r="RCK52" s="73"/>
      <c r="RCL52" s="73"/>
      <c r="RCM52" s="73"/>
      <c r="RCN52" s="73"/>
      <c r="RCO52" s="73"/>
      <c r="RCP52" s="73"/>
      <c r="RCQ52" s="73"/>
      <c r="RCR52" s="73"/>
      <c r="RCS52" s="73"/>
      <c r="RCT52" s="73"/>
      <c r="RCU52" s="73"/>
      <c r="RCV52" s="73"/>
      <c r="RCW52" s="73"/>
      <c r="RCX52" s="73"/>
      <c r="RCY52" s="73"/>
      <c r="RCZ52" s="74"/>
      <c r="RDA52" s="73"/>
      <c r="RDB52" s="73"/>
      <c r="RDC52" s="73"/>
      <c r="RDD52" s="73"/>
      <c r="RDE52" s="73"/>
      <c r="RDF52" s="73"/>
      <c r="RDG52" s="73"/>
      <c r="RDH52" s="73"/>
      <c r="RDI52" s="73"/>
      <c r="RDJ52" s="73"/>
      <c r="RDK52" s="73"/>
      <c r="RDL52" s="73"/>
      <c r="RDM52" s="73"/>
      <c r="RDN52" s="73"/>
      <c r="RDO52" s="73"/>
      <c r="RDP52" s="73"/>
      <c r="RDQ52" s="73"/>
      <c r="RDR52" s="73"/>
      <c r="RDS52" s="73"/>
      <c r="RDT52" s="73"/>
      <c r="RDU52" s="73"/>
      <c r="RDV52" s="73"/>
      <c r="RDW52" s="73"/>
      <c r="RDX52" s="73"/>
      <c r="RDY52" s="73"/>
      <c r="RDZ52" s="74"/>
      <c r="REA52" s="73"/>
      <c r="REB52" s="73"/>
      <c r="REC52" s="73"/>
      <c r="RED52" s="73"/>
      <c r="REE52" s="73"/>
      <c r="REF52" s="73"/>
      <c r="REG52" s="73"/>
      <c r="REH52" s="73"/>
      <c r="REI52" s="73"/>
      <c r="REJ52" s="73"/>
      <c r="REK52" s="73"/>
      <c r="REL52" s="73"/>
      <c r="REM52" s="73"/>
      <c r="REN52" s="73"/>
      <c r="REO52" s="73"/>
      <c r="REP52" s="73"/>
      <c r="REQ52" s="73"/>
      <c r="RER52" s="73"/>
      <c r="RES52" s="73"/>
      <c r="RET52" s="73"/>
      <c r="REU52" s="73"/>
      <c r="REV52" s="73"/>
      <c r="REW52" s="73"/>
      <c r="REX52" s="73"/>
      <c r="REY52" s="73"/>
      <c r="REZ52" s="74"/>
      <c r="RFA52" s="73"/>
      <c r="RFB52" s="73"/>
      <c r="RFC52" s="73"/>
      <c r="RFD52" s="73"/>
      <c r="RFE52" s="73"/>
      <c r="RFF52" s="73"/>
      <c r="RFG52" s="73"/>
      <c r="RFH52" s="73"/>
      <c r="RFI52" s="73"/>
      <c r="RFJ52" s="73"/>
      <c r="RFK52" s="73"/>
      <c r="RFL52" s="73"/>
      <c r="RFM52" s="73"/>
      <c r="RFN52" s="73"/>
      <c r="RFO52" s="73"/>
      <c r="RFP52" s="73"/>
      <c r="RFQ52" s="73"/>
      <c r="RFR52" s="73"/>
      <c r="RFS52" s="73"/>
      <c r="RFT52" s="73"/>
      <c r="RFU52" s="73"/>
      <c r="RFV52" s="73"/>
      <c r="RFW52" s="73"/>
      <c r="RFX52" s="73"/>
      <c r="RFY52" s="73"/>
      <c r="RFZ52" s="74"/>
      <c r="RGA52" s="73"/>
      <c r="RGB52" s="73"/>
      <c r="RGC52" s="73"/>
      <c r="RGD52" s="73"/>
      <c r="RGE52" s="73"/>
      <c r="RGF52" s="73"/>
      <c r="RGG52" s="73"/>
      <c r="RGH52" s="73"/>
      <c r="RGI52" s="73"/>
      <c r="RGJ52" s="73"/>
      <c r="RGK52" s="73"/>
      <c r="RGL52" s="73"/>
      <c r="RGM52" s="73"/>
      <c r="RGN52" s="73"/>
      <c r="RGO52" s="73"/>
      <c r="RGP52" s="73"/>
      <c r="RGQ52" s="73"/>
      <c r="RGR52" s="73"/>
      <c r="RGS52" s="73"/>
      <c r="RGT52" s="73"/>
      <c r="RGU52" s="73"/>
      <c r="RGV52" s="73"/>
      <c r="RGW52" s="73"/>
      <c r="RGX52" s="73"/>
      <c r="RGY52" s="73"/>
      <c r="RGZ52" s="74"/>
      <c r="RHA52" s="73"/>
      <c r="RHB52" s="73"/>
      <c r="RHC52" s="73"/>
      <c r="RHD52" s="73"/>
      <c r="RHE52" s="73"/>
      <c r="RHF52" s="73"/>
      <c r="RHG52" s="73"/>
      <c r="RHH52" s="73"/>
      <c r="RHI52" s="73"/>
      <c r="RHJ52" s="73"/>
      <c r="RHK52" s="73"/>
      <c r="RHL52" s="73"/>
      <c r="RHM52" s="73"/>
      <c r="RHN52" s="73"/>
      <c r="RHO52" s="73"/>
      <c r="RHP52" s="73"/>
      <c r="RHQ52" s="73"/>
      <c r="RHR52" s="73"/>
      <c r="RHS52" s="73"/>
      <c r="RHT52" s="73"/>
      <c r="RHU52" s="73"/>
      <c r="RHV52" s="73"/>
      <c r="RHW52" s="73"/>
      <c r="RHX52" s="73"/>
      <c r="RHY52" s="73"/>
      <c r="RHZ52" s="74"/>
      <c r="RIA52" s="73"/>
      <c r="RIB52" s="73"/>
      <c r="RIC52" s="73"/>
      <c r="RID52" s="73"/>
      <c r="RIE52" s="73"/>
      <c r="RIF52" s="73"/>
      <c r="RIG52" s="73"/>
      <c r="RIH52" s="73"/>
      <c r="RII52" s="73"/>
      <c r="RIJ52" s="73"/>
      <c r="RIK52" s="73"/>
      <c r="RIL52" s="73"/>
      <c r="RIM52" s="73"/>
      <c r="RIN52" s="73"/>
      <c r="RIO52" s="73"/>
      <c r="RIP52" s="73"/>
      <c r="RIQ52" s="73"/>
      <c r="RIR52" s="73"/>
      <c r="RIS52" s="73"/>
      <c r="RIT52" s="73"/>
      <c r="RIU52" s="73"/>
      <c r="RIV52" s="73"/>
      <c r="RIW52" s="73"/>
      <c r="RIX52" s="73"/>
      <c r="RIY52" s="73"/>
      <c r="RIZ52" s="74"/>
      <c r="RJA52" s="73"/>
      <c r="RJB52" s="73"/>
      <c r="RJC52" s="73"/>
      <c r="RJD52" s="73"/>
      <c r="RJE52" s="73"/>
      <c r="RJF52" s="73"/>
      <c r="RJG52" s="73"/>
      <c r="RJH52" s="73"/>
      <c r="RJI52" s="73"/>
      <c r="RJJ52" s="73"/>
      <c r="RJK52" s="73"/>
      <c r="RJL52" s="73"/>
      <c r="RJM52" s="73"/>
      <c r="RJN52" s="73"/>
      <c r="RJO52" s="73"/>
      <c r="RJP52" s="73"/>
      <c r="RJQ52" s="73"/>
      <c r="RJR52" s="73"/>
      <c r="RJS52" s="73"/>
      <c r="RJT52" s="73"/>
      <c r="RJU52" s="73"/>
      <c r="RJV52" s="73"/>
      <c r="RJW52" s="73"/>
      <c r="RJX52" s="73"/>
      <c r="RJY52" s="73"/>
      <c r="RJZ52" s="74"/>
      <c r="RKA52" s="73"/>
      <c r="RKB52" s="73"/>
      <c r="RKC52" s="73"/>
      <c r="RKD52" s="73"/>
      <c r="RKE52" s="73"/>
      <c r="RKF52" s="73"/>
      <c r="RKG52" s="73"/>
      <c r="RKH52" s="73"/>
      <c r="RKI52" s="73"/>
      <c r="RKJ52" s="73"/>
      <c r="RKK52" s="73"/>
      <c r="RKL52" s="73"/>
      <c r="RKM52" s="73"/>
      <c r="RKN52" s="73"/>
      <c r="RKO52" s="73"/>
      <c r="RKP52" s="73"/>
      <c r="RKQ52" s="73"/>
      <c r="RKR52" s="73"/>
      <c r="RKS52" s="73"/>
      <c r="RKT52" s="73"/>
      <c r="RKU52" s="73"/>
      <c r="RKV52" s="73"/>
      <c r="RKW52" s="73"/>
      <c r="RKX52" s="73"/>
      <c r="RKY52" s="73"/>
      <c r="RKZ52" s="74"/>
      <c r="RLA52" s="73"/>
      <c r="RLB52" s="73"/>
      <c r="RLC52" s="73"/>
      <c r="RLD52" s="73"/>
      <c r="RLE52" s="73"/>
      <c r="RLF52" s="73"/>
      <c r="RLG52" s="73"/>
      <c r="RLH52" s="73"/>
      <c r="RLI52" s="73"/>
      <c r="RLJ52" s="73"/>
      <c r="RLK52" s="73"/>
      <c r="RLL52" s="73"/>
      <c r="RLM52" s="73"/>
      <c r="RLN52" s="73"/>
      <c r="RLO52" s="73"/>
      <c r="RLP52" s="73"/>
      <c r="RLQ52" s="73"/>
      <c r="RLR52" s="73"/>
      <c r="RLS52" s="73"/>
      <c r="RLT52" s="73"/>
      <c r="RLU52" s="73"/>
      <c r="RLV52" s="73"/>
      <c r="RLW52" s="73"/>
      <c r="RLX52" s="73"/>
      <c r="RLY52" s="73"/>
      <c r="RLZ52" s="74"/>
      <c r="RMA52" s="73"/>
      <c r="RMB52" s="73"/>
      <c r="RMC52" s="73"/>
      <c r="RMD52" s="73"/>
      <c r="RME52" s="73"/>
      <c r="RMF52" s="73"/>
      <c r="RMG52" s="73"/>
      <c r="RMH52" s="73"/>
      <c r="RMI52" s="73"/>
      <c r="RMJ52" s="73"/>
      <c r="RMK52" s="73"/>
      <c r="RML52" s="73"/>
      <c r="RMM52" s="73"/>
      <c r="RMN52" s="73"/>
      <c r="RMO52" s="73"/>
      <c r="RMP52" s="73"/>
      <c r="RMQ52" s="73"/>
      <c r="RMR52" s="73"/>
      <c r="RMS52" s="73"/>
      <c r="RMT52" s="73"/>
      <c r="RMU52" s="73"/>
      <c r="RMV52" s="73"/>
      <c r="RMW52" s="73"/>
      <c r="RMX52" s="73"/>
      <c r="RMY52" s="73"/>
      <c r="RMZ52" s="74"/>
      <c r="RNA52" s="73"/>
      <c r="RNB52" s="73"/>
      <c r="RNC52" s="73"/>
      <c r="RND52" s="73"/>
      <c r="RNE52" s="73"/>
      <c r="RNF52" s="73"/>
      <c r="RNG52" s="73"/>
      <c r="RNH52" s="73"/>
      <c r="RNI52" s="73"/>
      <c r="RNJ52" s="73"/>
      <c r="RNK52" s="73"/>
      <c r="RNL52" s="73"/>
      <c r="RNM52" s="73"/>
      <c r="RNN52" s="73"/>
      <c r="RNO52" s="73"/>
      <c r="RNP52" s="73"/>
      <c r="RNQ52" s="73"/>
      <c r="RNR52" s="73"/>
      <c r="RNS52" s="73"/>
      <c r="RNT52" s="73"/>
      <c r="RNU52" s="73"/>
      <c r="RNV52" s="73"/>
      <c r="RNW52" s="73"/>
      <c r="RNX52" s="73"/>
      <c r="RNY52" s="73"/>
      <c r="RNZ52" s="74"/>
      <c r="ROA52" s="73"/>
      <c r="ROB52" s="73"/>
      <c r="ROC52" s="73"/>
      <c r="ROD52" s="73"/>
      <c r="ROE52" s="73"/>
      <c r="ROF52" s="73"/>
      <c r="ROG52" s="73"/>
      <c r="ROH52" s="73"/>
      <c r="ROI52" s="73"/>
      <c r="ROJ52" s="73"/>
      <c r="ROK52" s="73"/>
      <c r="ROL52" s="73"/>
      <c r="ROM52" s="73"/>
      <c r="RON52" s="73"/>
      <c r="ROO52" s="73"/>
      <c r="ROP52" s="73"/>
      <c r="ROQ52" s="73"/>
      <c r="ROR52" s="73"/>
      <c r="ROS52" s="73"/>
      <c r="ROT52" s="73"/>
      <c r="ROU52" s="73"/>
      <c r="ROV52" s="73"/>
      <c r="ROW52" s="73"/>
      <c r="ROX52" s="73"/>
      <c r="ROY52" s="73"/>
      <c r="ROZ52" s="74"/>
      <c r="RPA52" s="73"/>
      <c r="RPB52" s="73"/>
      <c r="RPC52" s="73"/>
      <c r="RPD52" s="73"/>
      <c r="RPE52" s="73"/>
      <c r="RPF52" s="73"/>
      <c r="RPG52" s="73"/>
      <c r="RPH52" s="73"/>
      <c r="RPI52" s="73"/>
      <c r="RPJ52" s="73"/>
      <c r="RPK52" s="73"/>
      <c r="RPL52" s="73"/>
      <c r="RPM52" s="73"/>
      <c r="RPN52" s="73"/>
      <c r="RPO52" s="73"/>
      <c r="RPP52" s="73"/>
      <c r="RPQ52" s="73"/>
      <c r="RPR52" s="73"/>
      <c r="RPS52" s="73"/>
      <c r="RPT52" s="73"/>
      <c r="RPU52" s="73"/>
      <c r="RPV52" s="73"/>
      <c r="RPW52" s="73"/>
      <c r="RPX52" s="73"/>
      <c r="RPY52" s="73"/>
      <c r="RPZ52" s="74"/>
      <c r="RQA52" s="73"/>
      <c r="RQB52" s="73"/>
      <c r="RQC52" s="73"/>
      <c r="RQD52" s="73"/>
      <c r="RQE52" s="73"/>
      <c r="RQF52" s="73"/>
      <c r="RQG52" s="73"/>
      <c r="RQH52" s="73"/>
      <c r="RQI52" s="73"/>
      <c r="RQJ52" s="73"/>
      <c r="RQK52" s="73"/>
      <c r="RQL52" s="73"/>
      <c r="RQM52" s="73"/>
      <c r="RQN52" s="73"/>
      <c r="RQO52" s="73"/>
      <c r="RQP52" s="73"/>
      <c r="RQQ52" s="73"/>
      <c r="RQR52" s="73"/>
      <c r="RQS52" s="73"/>
      <c r="RQT52" s="73"/>
      <c r="RQU52" s="73"/>
      <c r="RQV52" s="73"/>
      <c r="RQW52" s="73"/>
      <c r="RQX52" s="73"/>
      <c r="RQY52" s="73"/>
      <c r="RQZ52" s="74"/>
      <c r="RRA52" s="73"/>
      <c r="RRB52" s="73"/>
      <c r="RRC52" s="73"/>
      <c r="RRD52" s="73"/>
      <c r="RRE52" s="73"/>
      <c r="RRF52" s="73"/>
      <c r="RRG52" s="73"/>
      <c r="RRH52" s="73"/>
      <c r="RRI52" s="73"/>
      <c r="RRJ52" s="73"/>
      <c r="RRK52" s="73"/>
      <c r="RRL52" s="73"/>
      <c r="RRM52" s="73"/>
      <c r="RRN52" s="73"/>
      <c r="RRO52" s="73"/>
      <c r="RRP52" s="73"/>
      <c r="RRQ52" s="73"/>
      <c r="RRR52" s="73"/>
      <c r="RRS52" s="73"/>
      <c r="RRT52" s="73"/>
      <c r="RRU52" s="73"/>
      <c r="RRV52" s="73"/>
      <c r="RRW52" s="73"/>
      <c r="RRX52" s="73"/>
      <c r="RRY52" s="73"/>
      <c r="RRZ52" s="74"/>
      <c r="RSA52" s="73"/>
      <c r="RSB52" s="73"/>
      <c r="RSC52" s="73"/>
      <c r="RSD52" s="73"/>
      <c r="RSE52" s="73"/>
      <c r="RSF52" s="73"/>
      <c r="RSG52" s="73"/>
      <c r="RSH52" s="73"/>
      <c r="RSI52" s="73"/>
      <c r="RSJ52" s="73"/>
      <c r="RSK52" s="73"/>
      <c r="RSL52" s="73"/>
      <c r="RSM52" s="73"/>
      <c r="RSN52" s="73"/>
      <c r="RSO52" s="73"/>
      <c r="RSP52" s="73"/>
      <c r="RSQ52" s="73"/>
      <c r="RSR52" s="73"/>
      <c r="RSS52" s="73"/>
      <c r="RST52" s="73"/>
      <c r="RSU52" s="73"/>
      <c r="RSV52" s="73"/>
      <c r="RSW52" s="73"/>
      <c r="RSX52" s="73"/>
      <c r="RSY52" s="73"/>
      <c r="RSZ52" s="74"/>
      <c r="RTA52" s="73"/>
      <c r="RTB52" s="73"/>
      <c r="RTC52" s="73"/>
      <c r="RTD52" s="73"/>
      <c r="RTE52" s="73"/>
      <c r="RTF52" s="73"/>
      <c r="RTG52" s="73"/>
      <c r="RTH52" s="73"/>
      <c r="RTI52" s="73"/>
      <c r="RTJ52" s="73"/>
      <c r="RTK52" s="73"/>
      <c r="RTL52" s="73"/>
      <c r="RTM52" s="73"/>
      <c r="RTN52" s="73"/>
      <c r="RTO52" s="73"/>
      <c r="RTP52" s="73"/>
      <c r="RTQ52" s="73"/>
      <c r="RTR52" s="73"/>
      <c r="RTS52" s="73"/>
      <c r="RTT52" s="73"/>
      <c r="RTU52" s="73"/>
      <c r="RTV52" s="73"/>
      <c r="RTW52" s="73"/>
      <c r="RTX52" s="73"/>
      <c r="RTY52" s="73"/>
      <c r="RTZ52" s="74"/>
      <c r="RUA52" s="73"/>
      <c r="RUB52" s="73"/>
      <c r="RUC52" s="73"/>
      <c r="RUD52" s="73"/>
      <c r="RUE52" s="73"/>
      <c r="RUF52" s="73"/>
      <c r="RUG52" s="73"/>
      <c r="RUH52" s="73"/>
      <c r="RUI52" s="73"/>
      <c r="RUJ52" s="73"/>
      <c r="RUK52" s="73"/>
      <c r="RUL52" s="73"/>
      <c r="RUM52" s="73"/>
      <c r="RUN52" s="73"/>
      <c r="RUO52" s="73"/>
      <c r="RUP52" s="73"/>
      <c r="RUQ52" s="73"/>
      <c r="RUR52" s="73"/>
      <c r="RUS52" s="73"/>
      <c r="RUT52" s="73"/>
      <c r="RUU52" s="73"/>
      <c r="RUV52" s="73"/>
      <c r="RUW52" s="73"/>
      <c r="RUX52" s="73"/>
      <c r="RUY52" s="73"/>
      <c r="RUZ52" s="74"/>
      <c r="RVA52" s="73"/>
      <c r="RVB52" s="73"/>
      <c r="RVC52" s="73"/>
      <c r="RVD52" s="73"/>
      <c r="RVE52" s="73"/>
      <c r="RVF52" s="73"/>
      <c r="RVG52" s="73"/>
      <c r="RVH52" s="73"/>
      <c r="RVI52" s="73"/>
      <c r="RVJ52" s="73"/>
      <c r="RVK52" s="73"/>
      <c r="RVL52" s="73"/>
      <c r="RVM52" s="73"/>
      <c r="RVN52" s="73"/>
      <c r="RVO52" s="73"/>
      <c r="RVP52" s="73"/>
      <c r="RVQ52" s="73"/>
      <c r="RVR52" s="73"/>
      <c r="RVS52" s="73"/>
      <c r="RVT52" s="73"/>
      <c r="RVU52" s="73"/>
      <c r="RVV52" s="73"/>
      <c r="RVW52" s="73"/>
      <c r="RVX52" s="73"/>
      <c r="RVY52" s="73"/>
      <c r="RVZ52" s="74"/>
      <c r="RWA52" s="73"/>
      <c r="RWB52" s="73"/>
      <c r="RWC52" s="73"/>
      <c r="RWD52" s="73"/>
      <c r="RWE52" s="73"/>
      <c r="RWF52" s="73"/>
      <c r="RWG52" s="73"/>
      <c r="RWH52" s="73"/>
      <c r="RWI52" s="73"/>
      <c r="RWJ52" s="73"/>
      <c r="RWK52" s="73"/>
      <c r="RWL52" s="73"/>
      <c r="RWM52" s="73"/>
      <c r="RWN52" s="73"/>
      <c r="RWO52" s="73"/>
      <c r="RWP52" s="73"/>
      <c r="RWQ52" s="73"/>
      <c r="RWR52" s="73"/>
      <c r="RWS52" s="73"/>
      <c r="RWT52" s="73"/>
      <c r="RWU52" s="73"/>
      <c r="RWV52" s="73"/>
      <c r="RWW52" s="73"/>
      <c r="RWX52" s="73"/>
      <c r="RWY52" s="73"/>
      <c r="RWZ52" s="74"/>
      <c r="RXA52" s="73"/>
      <c r="RXB52" s="73"/>
      <c r="RXC52" s="73"/>
      <c r="RXD52" s="73"/>
      <c r="RXE52" s="73"/>
      <c r="RXF52" s="73"/>
      <c r="RXG52" s="73"/>
      <c r="RXH52" s="73"/>
      <c r="RXI52" s="73"/>
      <c r="RXJ52" s="73"/>
      <c r="RXK52" s="73"/>
      <c r="RXL52" s="73"/>
      <c r="RXM52" s="73"/>
      <c r="RXN52" s="73"/>
      <c r="RXO52" s="73"/>
      <c r="RXP52" s="73"/>
      <c r="RXQ52" s="73"/>
      <c r="RXR52" s="73"/>
      <c r="RXS52" s="73"/>
      <c r="RXT52" s="73"/>
      <c r="RXU52" s="73"/>
      <c r="RXV52" s="73"/>
      <c r="RXW52" s="73"/>
      <c r="RXX52" s="73"/>
      <c r="RXY52" s="73"/>
      <c r="RXZ52" s="74"/>
      <c r="RYA52" s="73"/>
      <c r="RYB52" s="73"/>
      <c r="RYC52" s="73"/>
      <c r="RYD52" s="73"/>
      <c r="RYE52" s="73"/>
      <c r="RYF52" s="73"/>
      <c r="RYG52" s="73"/>
      <c r="RYH52" s="73"/>
      <c r="RYI52" s="73"/>
      <c r="RYJ52" s="73"/>
      <c r="RYK52" s="73"/>
      <c r="RYL52" s="73"/>
      <c r="RYM52" s="73"/>
      <c r="RYN52" s="73"/>
      <c r="RYO52" s="73"/>
      <c r="RYP52" s="73"/>
      <c r="RYQ52" s="73"/>
      <c r="RYR52" s="73"/>
      <c r="RYS52" s="73"/>
      <c r="RYT52" s="73"/>
      <c r="RYU52" s="73"/>
      <c r="RYV52" s="73"/>
      <c r="RYW52" s="73"/>
      <c r="RYX52" s="73"/>
      <c r="RYY52" s="73"/>
      <c r="RYZ52" s="74"/>
      <c r="RZA52" s="73"/>
      <c r="RZB52" s="73"/>
      <c r="RZC52" s="73"/>
      <c r="RZD52" s="73"/>
      <c r="RZE52" s="73"/>
      <c r="RZF52" s="73"/>
      <c r="RZG52" s="73"/>
      <c r="RZH52" s="73"/>
      <c r="RZI52" s="73"/>
      <c r="RZJ52" s="73"/>
      <c r="RZK52" s="73"/>
      <c r="RZL52" s="73"/>
      <c r="RZM52" s="73"/>
      <c r="RZN52" s="73"/>
      <c r="RZO52" s="73"/>
      <c r="RZP52" s="73"/>
      <c r="RZQ52" s="73"/>
      <c r="RZR52" s="73"/>
      <c r="RZS52" s="73"/>
      <c r="RZT52" s="73"/>
      <c r="RZU52" s="73"/>
      <c r="RZV52" s="73"/>
      <c r="RZW52" s="73"/>
      <c r="RZX52" s="73"/>
      <c r="RZY52" s="73"/>
      <c r="RZZ52" s="74"/>
      <c r="SAA52" s="73"/>
      <c r="SAB52" s="73"/>
      <c r="SAC52" s="73"/>
      <c r="SAD52" s="73"/>
      <c r="SAE52" s="73"/>
      <c r="SAF52" s="73"/>
      <c r="SAG52" s="73"/>
      <c r="SAH52" s="73"/>
      <c r="SAI52" s="73"/>
      <c r="SAJ52" s="73"/>
      <c r="SAK52" s="73"/>
      <c r="SAL52" s="73"/>
      <c r="SAM52" s="73"/>
      <c r="SAN52" s="73"/>
      <c r="SAO52" s="73"/>
      <c r="SAP52" s="73"/>
      <c r="SAQ52" s="73"/>
      <c r="SAR52" s="73"/>
      <c r="SAS52" s="73"/>
      <c r="SAT52" s="73"/>
      <c r="SAU52" s="73"/>
      <c r="SAV52" s="73"/>
      <c r="SAW52" s="73"/>
      <c r="SAX52" s="73"/>
      <c r="SAY52" s="73"/>
      <c r="SAZ52" s="74"/>
      <c r="SBA52" s="73"/>
      <c r="SBB52" s="73"/>
      <c r="SBC52" s="73"/>
      <c r="SBD52" s="73"/>
      <c r="SBE52" s="73"/>
      <c r="SBF52" s="73"/>
      <c r="SBG52" s="73"/>
      <c r="SBH52" s="73"/>
      <c r="SBI52" s="73"/>
      <c r="SBJ52" s="73"/>
      <c r="SBK52" s="73"/>
      <c r="SBL52" s="73"/>
      <c r="SBM52" s="73"/>
      <c r="SBN52" s="73"/>
      <c r="SBO52" s="73"/>
      <c r="SBP52" s="73"/>
      <c r="SBQ52" s="73"/>
      <c r="SBR52" s="73"/>
      <c r="SBS52" s="73"/>
      <c r="SBT52" s="73"/>
      <c r="SBU52" s="73"/>
      <c r="SBV52" s="73"/>
      <c r="SBW52" s="73"/>
      <c r="SBX52" s="73"/>
      <c r="SBY52" s="73"/>
      <c r="SBZ52" s="74"/>
      <c r="SCA52" s="73"/>
      <c r="SCB52" s="73"/>
      <c r="SCC52" s="73"/>
      <c r="SCD52" s="73"/>
      <c r="SCE52" s="73"/>
      <c r="SCF52" s="73"/>
      <c r="SCG52" s="73"/>
      <c r="SCH52" s="73"/>
      <c r="SCI52" s="73"/>
      <c r="SCJ52" s="73"/>
      <c r="SCK52" s="73"/>
      <c r="SCL52" s="73"/>
      <c r="SCM52" s="73"/>
      <c r="SCN52" s="73"/>
      <c r="SCO52" s="73"/>
      <c r="SCP52" s="73"/>
      <c r="SCQ52" s="73"/>
      <c r="SCR52" s="73"/>
      <c r="SCS52" s="73"/>
      <c r="SCT52" s="73"/>
      <c r="SCU52" s="73"/>
      <c r="SCV52" s="73"/>
      <c r="SCW52" s="73"/>
      <c r="SCX52" s="73"/>
      <c r="SCY52" s="73"/>
      <c r="SCZ52" s="74"/>
      <c r="SDA52" s="73"/>
      <c r="SDB52" s="73"/>
      <c r="SDC52" s="73"/>
      <c r="SDD52" s="73"/>
      <c r="SDE52" s="73"/>
      <c r="SDF52" s="73"/>
      <c r="SDG52" s="73"/>
      <c r="SDH52" s="73"/>
      <c r="SDI52" s="73"/>
      <c r="SDJ52" s="73"/>
      <c r="SDK52" s="73"/>
      <c r="SDL52" s="73"/>
      <c r="SDM52" s="73"/>
      <c r="SDN52" s="73"/>
      <c r="SDO52" s="73"/>
      <c r="SDP52" s="73"/>
      <c r="SDQ52" s="73"/>
      <c r="SDR52" s="73"/>
      <c r="SDS52" s="73"/>
      <c r="SDT52" s="73"/>
      <c r="SDU52" s="73"/>
      <c r="SDV52" s="73"/>
      <c r="SDW52" s="73"/>
      <c r="SDX52" s="73"/>
      <c r="SDY52" s="73"/>
      <c r="SDZ52" s="74"/>
      <c r="SEA52" s="73"/>
      <c r="SEB52" s="73"/>
      <c r="SEC52" s="73"/>
      <c r="SED52" s="73"/>
      <c r="SEE52" s="73"/>
      <c r="SEF52" s="73"/>
      <c r="SEG52" s="73"/>
      <c r="SEH52" s="73"/>
      <c r="SEI52" s="73"/>
      <c r="SEJ52" s="73"/>
      <c r="SEK52" s="73"/>
      <c r="SEL52" s="73"/>
      <c r="SEM52" s="73"/>
      <c r="SEN52" s="73"/>
      <c r="SEO52" s="73"/>
      <c r="SEP52" s="73"/>
      <c r="SEQ52" s="73"/>
      <c r="SER52" s="73"/>
      <c r="SES52" s="73"/>
      <c r="SET52" s="73"/>
      <c r="SEU52" s="73"/>
      <c r="SEV52" s="73"/>
      <c r="SEW52" s="73"/>
      <c r="SEX52" s="73"/>
      <c r="SEY52" s="73"/>
      <c r="SEZ52" s="74"/>
      <c r="SFA52" s="73"/>
      <c r="SFB52" s="73"/>
      <c r="SFC52" s="73"/>
      <c r="SFD52" s="73"/>
      <c r="SFE52" s="73"/>
      <c r="SFF52" s="73"/>
      <c r="SFG52" s="73"/>
      <c r="SFH52" s="73"/>
      <c r="SFI52" s="73"/>
      <c r="SFJ52" s="73"/>
      <c r="SFK52" s="73"/>
      <c r="SFL52" s="73"/>
      <c r="SFM52" s="73"/>
      <c r="SFN52" s="73"/>
      <c r="SFO52" s="73"/>
      <c r="SFP52" s="73"/>
      <c r="SFQ52" s="73"/>
      <c r="SFR52" s="73"/>
      <c r="SFS52" s="73"/>
      <c r="SFT52" s="73"/>
      <c r="SFU52" s="73"/>
      <c r="SFV52" s="73"/>
      <c r="SFW52" s="73"/>
      <c r="SFX52" s="73"/>
      <c r="SFY52" s="73"/>
      <c r="SFZ52" s="74"/>
      <c r="SGA52" s="73"/>
      <c r="SGB52" s="73"/>
      <c r="SGC52" s="73"/>
      <c r="SGD52" s="73"/>
      <c r="SGE52" s="73"/>
      <c r="SGF52" s="73"/>
      <c r="SGG52" s="73"/>
      <c r="SGH52" s="73"/>
      <c r="SGI52" s="73"/>
      <c r="SGJ52" s="73"/>
      <c r="SGK52" s="73"/>
      <c r="SGL52" s="73"/>
      <c r="SGM52" s="73"/>
      <c r="SGN52" s="73"/>
      <c r="SGO52" s="73"/>
      <c r="SGP52" s="73"/>
      <c r="SGQ52" s="73"/>
      <c r="SGR52" s="73"/>
      <c r="SGS52" s="73"/>
      <c r="SGT52" s="73"/>
      <c r="SGU52" s="73"/>
      <c r="SGV52" s="73"/>
      <c r="SGW52" s="73"/>
      <c r="SGX52" s="73"/>
      <c r="SGY52" s="73"/>
      <c r="SGZ52" s="74"/>
      <c r="SHA52" s="73"/>
      <c r="SHB52" s="73"/>
      <c r="SHC52" s="73"/>
      <c r="SHD52" s="73"/>
      <c r="SHE52" s="73"/>
      <c r="SHF52" s="73"/>
      <c r="SHG52" s="73"/>
      <c r="SHH52" s="73"/>
      <c r="SHI52" s="73"/>
      <c r="SHJ52" s="73"/>
      <c r="SHK52" s="73"/>
      <c r="SHL52" s="73"/>
      <c r="SHM52" s="73"/>
      <c r="SHN52" s="73"/>
      <c r="SHO52" s="73"/>
      <c r="SHP52" s="73"/>
      <c r="SHQ52" s="73"/>
      <c r="SHR52" s="73"/>
      <c r="SHS52" s="73"/>
      <c r="SHT52" s="73"/>
      <c r="SHU52" s="73"/>
      <c r="SHV52" s="73"/>
      <c r="SHW52" s="73"/>
      <c r="SHX52" s="73"/>
      <c r="SHY52" s="73"/>
      <c r="SHZ52" s="74"/>
      <c r="SIA52" s="73"/>
      <c r="SIB52" s="73"/>
      <c r="SIC52" s="73"/>
      <c r="SID52" s="73"/>
      <c r="SIE52" s="73"/>
      <c r="SIF52" s="73"/>
      <c r="SIG52" s="73"/>
      <c r="SIH52" s="73"/>
      <c r="SII52" s="73"/>
      <c r="SIJ52" s="73"/>
      <c r="SIK52" s="73"/>
      <c r="SIL52" s="73"/>
      <c r="SIM52" s="73"/>
      <c r="SIN52" s="73"/>
      <c r="SIO52" s="73"/>
      <c r="SIP52" s="73"/>
      <c r="SIQ52" s="73"/>
      <c r="SIR52" s="73"/>
      <c r="SIS52" s="73"/>
      <c r="SIT52" s="73"/>
      <c r="SIU52" s="73"/>
      <c r="SIV52" s="73"/>
      <c r="SIW52" s="73"/>
      <c r="SIX52" s="73"/>
      <c r="SIY52" s="73"/>
      <c r="SIZ52" s="74"/>
      <c r="SJA52" s="73"/>
      <c r="SJB52" s="73"/>
      <c r="SJC52" s="73"/>
      <c r="SJD52" s="73"/>
      <c r="SJE52" s="73"/>
      <c r="SJF52" s="73"/>
      <c r="SJG52" s="73"/>
      <c r="SJH52" s="73"/>
      <c r="SJI52" s="73"/>
      <c r="SJJ52" s="73"/>
      <c r="SJK52" s="73"/>
      <c r="SJL52" s="73"/>
      <c r="SJM52" s="73"/>
      <c r="SJN52" s="73"/>
      <c r="SJO52" s="73"/>
      <c r="SJP52" s="73"/>
      <c r="SJQ52" s="73"/>
      <c r="SJR52" s="73"/>
      <c r="SJS52" s="73"/>
      <c r="SJT52" s="73"/>
      <c r="SJU52" s="73"/>
      <c r="SJV52" s="73"/>
      <c r="SJW52" s="73"/>
      <c r="SJX52" s="73"/>
      <c r="SJY52" s="73"/>
      <c r="SJZ52" s="74"/>
      <c r="SKA52" s="73"/>
      <c r="SKB52" s="73"/>
      <c r="SKC52" s="73"/>
      <c r="SKD52" s="73"/>
      <c r="SKE52" s="73"/>
      <c r="SKF52" s="73"/>
      <c r="SKG52" s="73"/>
      <c r="SKH52" s="73"/>
      <c r="SKI52" s="73"/>
      <c r="SKJ52" s="73"/>
      <c r="SKK52" s="73"/>
      <c r="SKL52" s="73"/>
      <c r="SKM52" s="73"/>
      <c r="SKN52" s="73"/>
      <c r="SKO52" s="73"/>
      <c r="SKP52" s="73"/>
      <c r="SKQ52" s="73"/>
      <c r="SKR52" s="73"/>
      <c r="SKS52" s="73"/>
      <c r="SKT52" s="73"/>
      <c r="SKU52" s="73"/>
      <c r="SKV52" s="73"/>
      <c r="SKW52" s="73"/>
      <c r="SKX52" s="73"/>
      <c r="SKY52" s="73"/>
      <c r="SKZ52" s="74"/>
      <c r="SLA52" s="73"/>
      <c r="SLB52" s="73"/>
      <c r="SLC52" s="73"/>
      <c r="SLD52" s="73"/>
      <c r="SLE52" s="73"/>
      <c r="SLF52" s="73"/>
      <c r="SLG52" s="73"/>
      <c r="SLH52" s="73"/>
      <c r="SLI52" s="73"/>
      <c r="SLJ52" s="73"/>
      <c r="SLK52" s="73"/>
      <c r="SLL52" s="73"/>
      <c r="SLM52" s="73"/>
      <c r="SLN52" s="73"/>
      <c r="SLO52" s="73"/>
      <c r="SLP52" s="73"/>
      <c r="SLQ52" s="73"/>
      <c r="SLR52" s="73"/>
      <c r="SLS52" s="73"/>
      <c r="SLT52" s="73"/>
      <c r="SLU52" s="73"/>
      <c r="SLV52" s="73"/>
      <c r="SLW52" s="73"/>
      <c r="SLX52" s="73"/>
      <c r="SLY52" s="73"/>
      <c r="SLZ52" s="74"/>
      <c r="SMA52" s="73"/>
      <c r="SMB52" s="73"/>
      <c r="SMC52" s="73"/>
      <c r="SMD52" s="73"/>
      <c r="SME52" s="73"/>
      <c r="SMF52" s="73"/>
      <c r="SMG52" s="73"/>
      <c r="SMH52" s="73"/>
      <c r="SMI52" s="73"/>
      <c r="SMJ52" s="73"/>
      <c r="SMK52" s="73"/>
      <c r="SML52" s="73"/>
      <c r="SMM52" s="73"/>
      <c r="SMN52" s="73"/>
      <c r="SMO52" s="73"/>
      <c r="SMP52" s="73"/>
      <c r="SMQ52" s="73"/>
      <c r="SMR52" s="73"/>
      <c r="SMS52" s="73"/>
      <c r="SMT52" s="73"/>
      <c r="SMU52" s="73"/>
      <c r="SMV52" s="73"/>
      <c r="SMW52" s="73"/>
      <c r="SMX52" s="73"/>
      <c r="SMY52" s="73"/>
      <c r="SMZ52" s="74"/>
      <c r="SNA52" s="73"/>
      <c r="SNB52" s="73"/>
      <c r="SNC52" s="73"/>
      <c r="SND52" s="73"/>
      <c r="SNE52" s="73"/>
      <c r="SNF52" s="73"/>
      <c r="SNG52" s="73"/>
      <c r="SNH52" s="73"/>
      <c r="SNI52" s="73"/>
      <c r="SNJ52" s="73"/>
      <c r="SNK52" s="73"/>
      <c r="SNL52" s="73"/>
      <c r="SNM52" s="73"/>
      <c r="SNN52" s="73"/>
      <c r="SNO52" s="73"/>
      <c r="SNP52" s="73"/>
      <c r="SNQ52" s="73"/>
      <c r="SNR52" s="73"/>
      <c r="SNS52" s="73"/>
      <c r="SNT52" s="73"/>
      <c r="SNU52" s="73"/>
      <c r="SNV52" s="73"/>
      <c r="SNW52" s="73"/>
      <c r="SNX52" s="73"/>
      <c r="SNY52" s="73"/>
      <c r="SNZ52" s="74"/>
      <c r="SOA52" s="73"/>
      <c r="SOB52" s="73"/>
      <c r="SOC52" s="73"/>
      <c r="SOD52" s="73"/>
      <c r="SOE52" s="73"/>
      <c r="SOF52" s="73"/>
      <c r="SOG52" s="73"/>
      <c r="SOH52" s="73"/>
      <c r="SOI52" s="73"/>
      <c r="SOJ52" s="73"/>
      <c r="SOK52" s="73"/>
      <c r="SOL52" s="73"/>
      <c r="SOM52" s="73"/>
      <c r="SON52" s="73"/>
      <c r="SOO52" s="73"/>
      <c r="SOP52" s="73"/>
      <c r="SOQ52" s="73"/>
      <c r="SOR52" s="73"/>
      <c r="SOS52" s="73"/>
      <c r="SOT52" s="73"/>
      <c r="SOU52" s="73"/>
      <c r="SOV52" s="73"/>
      <c r="SOW52" s="73"/>
      <c r="SOX52" s="73"/>
      <c r="SOY52" s="73"/>
      <c r="SOZ52" s="74"/>
      <c r="SPA52" s="73"/>
      <c r="SPB52" s="73"/>
      <c r="SPC52" s="73"/>
      <c r="SPD52" s="73"/>
      <c r="SPE52" s="73"/>
      <c r="SPF52" s="73"/>
      <c r="SPG52" s="73"/>
      <c r="SPH52" s="73"/>
      <c r="SPI52" s="73"/>
      <c r="SPJ52" s="73"/>
      <c r="SPK52" s="73"/>
      <c r="SPL52" s="73"/>
      <c r="SPM52" s="73"/>
      <c r="SPN52" s="73"/>
      <c r="SPO52" s="73"/>
      <c r="SPP52" s="73"/>
      <c r="SPQ52" s="73"/>
      <c r="SPR52" s="73"/>
      <c r="SPS52" s="73"/>
      <c r="SPT52" s="73"/>
      <c r="SPU52" s="73"/>
      <c r="SPV52" s="73"/>
      <c r="SPW52" s="73"/>
      <c r="SPX52" s="73"/>
      <c r="SPY52" s="73"/>
      <c r="SPZ52" s="74"/>
      <c r="SQA52" s="73"/>
      <c r="SQB52" s="73"/>
      <c r="SQC52" s="73"/>
      <c r="SQD52" s="73"/>
      <c r="SQE52" s="73"/>
      <c r="SQF52" s="73"/>
      <c r="SQG52" s="73"/>
      <c r="SQH52" s="73"/>
      <c r="SQI52" s="73"/>
      <c r="SQJ52" s="73"/>
      <c r="SQK52" s="73"/>
      <c r="SQL52" s="73"/>
      <c r="SQM52" s="73"/>
      <c r="SQN52" s="73"/>
      <c r="SQO52" s="73"/>
      <c r="SQP52" s="73"/>
      <c r="SQQ52" s="73"/>
      <c r="SQR52" s="73"/>
      <c r="SQS52" s="73"/>
      <c r="SQT52" s="73"/>
      <c r="SQU52" s="73"/>
      <c r="SQV52" s="73"/>
      <c r="SQW52" s="73"/>
      <c r="SQX52" s="73"/>
      <c r="SQY52" s="73"/>
      <c r="SQZ52" s="74"/>
      <c r="SRA52" s="73"/>
      <c r="SRB52" s="73"/>
      <c r="SRC52" s="73"/>
      <c r="SRD52" s="73"/>
      <c r="SRE52" s="73"/>
      <c r="SRF52" s="73"/>
      <c r="SRG52" s="73"/>
      <c r="SRH52" s="73"/>
      <c r="SRI52" s="73"/>
      <c r="SRJ52" s="73"/>
      <c r="SRK52" s="73"/>
      <c r="SRL52" s="73"/>
      <c r="SRM52" s="73"/>
      <c r="SRN52" s="73"/>
      <c r="SRO52" s="73"/>
      <c r="SRP52" s="73"/>
      <c r="SRQ52" s="73"/>
      <c r="SRR52" s="73"/>
      <c r="SRS52" s="73"/>
      <c r="SRT52" s="73"/>
      <c r="SRU52" s="73"/>
      <c r="SRV52" s="73"/>
      <c r="SRW52" s="73"/>
      <c r="SRX52" s="73"/>
      <c r="SRY52" s="73"/>
      <c r="SRZ52" s="74"/>
      <c r="SSA52" s="73"/>
      <c r="SSB52" s="73"/>
      <c r="SSC52" s="73"/>
      <c r="SSD52" s="73"/>
      <c r="SSE52" s="73"/>
      <c r="SSF52" s="73"/>
      <c r="SSG52" s="73"/>
      <c r="SSH52" s="73"/>
      <c r="SSI52" s="73"/>
      <c r="SSJ52" s="73"/>
      <c r="SSK52" s="73"/>
      <c r="SSL52" s="73"/>
      <c r="SSM52" s="73"/>
      <c r="SSN52" s="73"/>
      <c r="SSO52" s="73"/>
      <c r="SSP52" s="73"/>
      <c r="SSQ52" s="73"/>
      <c r="SSR52" s="73"/>
      <c r="SSS52" s="73"/>
      <c r="SST52" s="73"/>
      <c r="SSU52" s="73"/>
      <c r="SSV52" s="73"/>
      <c r="SSW52" s="73"/>
      <c r="SSX52" s="73"/>
      <c r="SSY52" s="73"/>
      <c r="SSZ52" s="74"/>
      <c r="STA52" s="73"/>
      <c r="STB52" s="73"/>
      <c r="STC52" s="73"/>
      <c r="STD52" s="73"/>
      <c r="STE52" s="73"/>
      <c r="STF52" s="73"/>
      <c r="STG52" s="73"/>
      <c r="STH52" s="73"/>
      <c r="STI52" s="73"/>
      <c r="STJ52" s="73"/>
      <c r="STK52" s="73"/>
      <c r="STL52" s="73"/>
      <c r="STM52" s="73"/>
      <c r="STN52" s="73"/>
      <c r="STO52" s="73"/>
      <c r="STP52" s="73"/>
      <c r="STQ52" s="73"/>
      <c r="STR52" s="73"/>
      <c r="STS52" s="73"/>
      <c r="STT52" s="73"/>
      <c r="STU52" s="73"/>
      <c r="STV52" s="73"/>
      <c r="STW52" s="73"/>
      <c r="STX52" s="73"/>
      <c r="STY52" s="73"/>
      <c r="STZ52" s="74"/>
      <c r="SUA52" s="73"/>
      <c r="SUB52" s="73"/>
      <c r="SUC52" s="73"/>
      <c r="SUD52" s="73"/>
      <c r="SUE52" s="73"/>
      <c r="SUF52" s="73"/>
      <c r="SUG52" s="73"/>
      <c r="SUH52" s="73"/>
      <c r="SUI52" s="73"/>
      <c r="SUJ52" s="73"/>
      <c r="SUK52" s="73"/>
      <c r="SUL52" s="73"/>
      <c r="SUM52" s="73"/>
      <c r="SUN52" s="73"/>
      <c r="SUO52" s="73"/>
      <c r="SUP52" s="73"/>
      <c r="SUQ52" s="73"/>
      <c r="SUR52" s="73"/>
      <c r="SUS52" s="73"/>
      <c r="SUT52" s="73"/>
      <c r="SUU52" s="73"/>
      <c r="SUV52" s="73"/>
      <c r="SUW52" s="73"/>
      <c r="SUX52" s="73"/>
      <c r="SUY52" s="73"/>
      <c r="SUZ52" s="74"/>
      <c r="SVA52" s="73"/>
      <c r="SVB52" s="73"/>
      <c r="SVC52" s="73"/>
      <c r="SVD52" s="73"/>
      <c r="SVE52" s="73"/>
      <c r="SVF52" s="73"/>
      <c r="SVG52" s="73"/>
      <c r="SVH52" s="73"/>
      <c r="SVI52" s="73"/>
      <c r="SVJ52" s="73"/>
      <c r="SVK52" s="73"/>
      <c r="SVL52" s="73"/>
      <c r="SVM52" s="73"/>
      <c r="SVN52" s="73"/>
      <c r="SVO52" s="73"/>
      <c r="SVP52" s="73"/>
      <c r="SVQ52" s="73"/>
      <c r="SVR52" s="73"/>
      <c r="SVS52" s="73"/>
      <c r="SVT52" s="73"/>
      <c r="SVU52" s="73"/>
      <c r="SVV52" s="73"/>
      <c r="SVW52" s="73"/>
      <c r="SVX52" s="73"/>
      <c r="SVY52" s="73"/>
      <c r="SVZ52" s="74"/>
      <c r="SWA52" s="73"/>
      <c r="SWB52" s="73"/>
      <c r="SWC52" s="73"/>
      <c r="SWD52" s="73"/>
      <c r="SWE52" s="73"/>
      <c r="SWF52" s="73"/>
      <c r="SWG52" s="73"/>
      <c r="SWH52" s="73"/>
      <c r="SWI52" s="73"/>
      <c r="SWJ52" s="73"/>
      <c r="SWK52" s="73"/>
      <c r="SWL52" s="73"/>
      <c r="SWM52" s="73"/>
      <c r="SWN52" s="73"/>
      <c r="SWO52" s="73"/>
      <c r="SWP52" s="73"/>
      <c r="SWQ52" s="73"/>
      <c r="SWR52" s="73"/>
      <c r="SWS52" s="73"/>
      <c r="SWT52" s="73"/>
      <c r="SWU52" s="73"/>
      <c r="SWV52" s="73"/>
      <c r="SWW52" s="73"/>
      <c r="SWX52" s="73"/>
      <c r="SWY52" s="73"/>
      <c r="SWZ52" s="74"/>
      <c r="SXA52" s="73"/>
      <c r="SXB52" s="73"/>
      <c r="SXC52" s="73"/>
      <c r="SXD52" s="73"/>
      <c r="SXE52" s="73"/>
      <c r="SXF52" s="73"/>
      <c r="SXG52" s="73"/>
      <c r="SXH52" s="73"/>
      <c r="SXI52" s="73"/>
      <c r="SXJ52" s="73"/>
      <c r="SXK52" s="73"/>
      <c r="SXL52" s="73"/>
      <c r="SXM52" s="73"/>
      <c r="SXN52" s="73"/>
      <c r="SXO52" s="73"/>
      <c r="SXP52" s="73"/>
      <c r="SXQ52" s="73"/>
      <c r="SXR52" s="73"/>
      <c r="SXS52" s="73"/>
      <c r="SXT52" s="73"/>
      <c r="SXU52" s="73"/>
      <c r="SXV52" s="73"/>
      <c r="SXW52" s="73"/>
      <c r="SXX52" s="73"/>
      <c r="SXY52" s="73"/>
      <c r="SXZ52" s="74"/>
      <c r="SYA52" s="73"/>
      <c r="SYB52" s="73"/>
      <c r="SYC52" s="73"/>
      <c r="SYD52" s="73"/>
      <c r="SYE52" s="73"/>
      <c r="SYF52" s="73"/>
      <c r="SYG52" s="73"/>
      <c r="SYH52" s="73"/>
      <c r="SYI52" s="73"/>
      <c r="SYJ52" s="73"/>
      <c r="SYK52" s="73"/>
      <c r="SYL52" s="73"/>
      <c r="SYM52" s="73"/>
      <c r="SYN52" s="73"/>
      <c r="SYO52" s="73"/>
      <c r="SYP52" s="73"/>
      <c r="SYQ52" s="73"/>
      <c r="SYR52" s="73"/>
      <c r="SYS52" s="73"/>
      <c r="SYT52" s="73"/>
      <c r="SYU52" s="73"/>
      <c r="SYV52" s="73"/>
      <c r="SYW52" s="73"/>
      <c r="SYX52" s="73"/>
      <c r="SYY52" s="73"/>
      <c r="SYZ52" s="74"/>
      <c r="SZA52" s="73"/>
      <c r="SZB52" s="73"/>
      <c r="SZC52" s="73"/>
      <c r="SZD52" s="73"/>
      <c r="SZE52" s="73"/>
      <c r="SZF52" s="73"/>
      <c r="SZG52" s="73"/>
      <c r="SZH52" s="73"/>
      <c r="SZI52" s="73"/>
      <c r="SZJ52" s="73"/>
      <c r="SZK52" s="73"/>
      <c r="SZL52" s="73"/>
      <c r="SZM52" s="73"/>
      <c r="SZN52" s="73"/>
      <c r="SZO52" s="73"/>
      <c r="SZP52" s="73"/>
      <c r="SZQ52" s="73"/>
      <c r="SZR52" s="73"/>
      <c r="SZS52" s="73"/>
      <c r="SZT52" s="73"/>
      <c r="SZU52" s="73"/>
      <c r="SZV52" s="73"/>
      <c r="SZW52" s="73"/>
      <c r="SZX52" s="73"/>
      <c r="SZY52" s="73"/>
      <c r="SZZ52" s="74"/>
      <c r="TAA52" s="73"/>
      <c r="TAB52" s="73"/>
      <c r="TAC52" s="73"/>
      <c r="TAD52" s="73"/>
      <c r="TAE52" s="73"/>
      <c r="TAF52" s="73"/>
      <c r="TAG52" s="73"/>
      <c r="TAH52" s="73"/>
      <c r="TAI52" s="73"/>
      <c r="TAJ52" s="73"/>
      <c r="TAK52" s="73"/>
      <c r="TAL52" s="73"/>
      <c r="TAM52" s="73"/>
      <c r="TAN52" s="73"/>
      <c r="TAO52" s="73"/>
      <c r="TAP52" s="73"/>
      <c r="TAQ52" s="73"/>
      <c r="TAR52" s="73"/>
      <c r="TAS52" s="73"/>
      <c r="TAT52" s="73"/>
      <c r="TAU52" s="73"/>
      <c r="TAV52" s="73"/>
      <c r="TAW52" s="73"/>
      <c r="TAX52" s="73"/>
      <c r="TAY52" s="73"/>
      <c r="TAZ52" s="74"/>
      <c r="TBA52" s="73"/>
      <c r="TBB52" s="73"/>
      <c r="TBC52" s="73"/>
      <c r="TBD52" s="73"/>
      <c r="TBE52" s="73"/>
      <c r="TBF52" s="73"/>
      <c r="TBG52" s="73"/>
      <c r="TBH52" s="73"/>
      <c r="TBI52" s="73"/>
      <c r="TBJ52" s="73"/>
      <c r="TBK52" s="73"/>
      <c r="TBL52" s="73"/>
      <c r="TBM52" s="73"/>
      <c r="TBN52" s="73"/>
      <c r="TBO52" s="73"/>
      <c r="TBP52" s="73"/>
      <c r="TBQ52" s="73"/>
      <c r="TBR52" s="73"/>
      <c r="TBS52" s="73"/>
      <c r="TBT52" s="73"/>
      <c r="TBU52" s="73"/>
      <c r="TBV52" s="73"/>
      <c r="TBW52" s="73"/>
      <c r="TBX52" s="73"/>
      <c r="TBY52" s="73"/>
      <c r="TBZ52" s="74"/>
      <c r="TCA52" s="73"/>
      <c r="TCB52" s="73"/>
      <c r="TCC52" s="73"/>
      <c r="TCD52" s="73"/>
      <c r="TCE52" s="73"/>
      <c r="TCF52" s="73"/>
      <c r="TCG52" s="73"/>
      <c r="TCH52" s="73"/>
      <c r="TCI52" s="73"/>
      <c r="TCJ52" s="73"/>
      <c r="TCK52" s="73"/>
      <c r="TCL52" s="73"/>
      <c r="TCM52" s="73"/>
      <c r="TCN52" s="73"/>
      <c r="TCO52" s="73"/>
      <c r="TCP52" s="73"/>
      <c r="TCQ52" s="73"/>
      <c r="TCR52" s="73"/>
      <c r="TCS52" s="73"/>
      <c r="TCT52" s="73"/>
      <c r="TCU52" s="73"/>
      <c r="TCV52" s="73"/>
      <c r="TCW52" s="73"/>
      <c r="TCX52" s="73"/>
      <c r="TCY52" s="73"/>
      <c r="TCZ52" s="74"/>
      <c r="TDA52" s="73"/>
      <c r="TDB52" s="73"/>
      <c r="TDC52" s="73"/>
      <c r="TDD52" s="73"/>
      <c r="TDE52" s="73"/>
      <c r="TDF52" s="73"/>
      <c r="TDG52" s="73"/>
      <c r="TDH52" s="73"/>
      <c r="TDI52" s="73"/>
      <c r="TDJ52" s="73"/>
      <c r="TDK52" s="73"/>
      <c r="TDL52" s="73"/>
      <c r="TDM52" s="73"/>
      <c r="TDN52" s="73"/>
      <c r="TDO52" s="73"/>
      <c r="TDP52" s="73"/>
      <c r="TDQ52" s="73"/>
      <c r="TDR52" s="73"/>
      <c r="TDS52" s="73"/>
      <c r="TDT52" s="73"/>
      <c r="TDU52" s="73"/>
      <c r="TDV52" s="73"/>
      <c r="TDW52" s="73"/>
      <c r="TDX52" s="73"/>
      <c r="TDY52" s="73"/>
      <c r="TDZ52" s="74"/>
      <c r="TEA52" s="73"/>
      <c r="TEB52" s="73"/>
      <c r="TEC52" s="73"/>
      <c r="TED52" s="73"/>
      <c r="TEE52" s="73"/>
      <c r="TEF52" s="73"/>
      <c r="TEG52" s="73"/>
      <c r="TEH52" s="73"/>
      <c r="TEI52" s="73"/>
      <c r="TEJ52" s="73"/>
      <c r="TEK52" s="73"/>
      <c r="TEL52" s="73"/>
      <c r="TEM52" s="73"/>
      <c r="TEN52" s="73"/>
      <c r="TEO52" s="73"/>
      <c r="TEP52" s="73"/>
      <c r="TEQ52" s="73"/>
      <c r="TER52" s="73"/>
      <c r="TES52" s="73"/>
      <c r="TET52" s="73"/>
      <c r="TEU52" s="73"/>
      <c r="TEV52" s="73"/>
      <c r="TEW52" s="73"/>
      <c r="TEX52" s="73"/>
      <c r="TEY52" s="73"/>
      <c r="TEZ52" s="74"/>
      <c r="TFA52" s="73"/>
      <c r="TFB52" s="73"/>
      <c r="TFC52" s="73"/>
      <c r="TFD52" s="73"/>
      <c r="TFE52" s="73"/>
      <c r="TFF52" s="73"/>
      <c r="TFG52" s="73"/>
      <c r="TFH52" s="73"/>
      <c r="TFI52" s="73"/>
      <c r="TFJ52" s="73"/>
      <c r="TFK52" s="73"/>
      <c r="TFL52" s="73"/>
      <c r="TFM52" s="73"/>
      <c r="TFN52" s="73"/>
      <c r="TFO52" s="73"/>
      <c r="TFP52" s="73"/>
      <c r="TFQ52" s="73"/>
      <c r="TFR52" s="73"/>
      <c r="TFS52" s="73"/>
      <c r="TFT52" s="73"/>
      <c r="TFU52" s="73"/>
      <c r="TFV52" s="73"/>
      <c r="TFW52" s="73"/>
      <c r="TFX52" s="73"/>
      <c r="TFY52" s="73"/>
      <c r="TFZ52" s="74"/>
      <c r="TGA52" s="73"/>
      <c r="TGB52" s="73"/>
      <c r="TGC52" s="73"/>
      <c r="TGD52" s="73"/>
      <c r="TGE52" s="73"/>
      <c r="TGF52" s="73"/>
      <c r="TGG52" s="73"/>
      <c r="TGH52" s="73"/>
      <c r="TGI52" s="73"/>
      <c r="TGJ52" s="73"/>
      <c r="TGK52" s="73"/>
      <c r="TGL52" s="73"/>
      <c r="TGM52" s="73"/>
      <c r="TGN52" s="73"/>
      <c r="TGO52" s="73"/>
      <c r="TGP52" s="73"/>
      <c r="TGQ52" s="73"/>
      <c r="TGR52" s="73"/>
      <c r="TGS52" s="73"/>
      <c r="TGT52" s="73"/>
      <c r="TGU52" s="73"/>
      <c r="TGV52" s="73"/>
      <c r="TGW52" s="73"/>
      <c r="TGX52" s="73"/>
      <c r="TGY52" s="73"/>
      <c r="TGZ52" s="74"/>
      <c r="THA52" s="73"/>
      <c r="THB52" s="73"/>
      <c r="THC52" s="73"/>
      <c r="THD52" s="73"/>
      <c r="THE52" s="73"/>
      <c r="THF52" s="73"/>
      <c r="THG52" s="73"/>
      <c r="THH52" s="73"/>
      <c r="THI52" s="73"/>
      <c r="THJ52" s="73"/>
      <c r="THK52" s="73"/>
      <c r="THL52" s="73"/>
      <c r="THM52" s="73"/>
      <c r="THN52" s="73"/>
      <c r="THO52" s="73"/>
      <c r="THP52" s="73"/>
      <c r="THQ52" s="73"/>
      <c r="THR52" s="73"/>
      <c r="THS52" s="73"/>
      <c r="THT52" s="73"/>
      <c r="THU52" s="73"/>
      <c r="THV52" s="73"/>
      <c r="THW52" s="73"/>
      <c r="THX52" s="73"/>
      <c r="THY52" s="73"/>
      <c r="THZ52" s="74"/>
      <c r="TIA52" s="73"/>
      <c r="TIB52" s="73"/>
      <c r="TIC52" s="73"/>
      <c r="TID52" s="73"/>
      <c r="TIE52" s="73"/>
      <c r="TIF52" s="73"/>
      <c r="TIG52" s="73"/>
      <c r="TIH52" s="73"/>
      <c r="TII52" s="73"/>
      <c r="TIJ52" s="73"/>
      <c r="TIK52" s="73"/>
      <c r="TIL52" s="73"/>
      <c r="TIM52" s="73"/>
      <c r="TIN52" s="73"/>
      <c r="TIO52" s="73"/>
      <c r="TIP52" s="73"/>
      <c r="TIQ52" s="73"/>
      <c r="TIR52" s="73"/>
      <c r="TIS52" s="73"/>
      <c r="TIT52" s="73"/>
      <c r="TIU52" s="73"/>
      <c r="TIV52" s="73"/>
      <c r="TIW52" s="73"/>
      <c r="TIX52" s="73"/>
      <c r="TIY52" s="73"/>
      <c r="TIZ52" s="74"/>
      <c r="TJA52" s="73"/>
      <c r="TJB52" s="73"/>
      <c r="TJC52" s="73"/>
      <c r="TJD52" s="73"/>
      <c r="TJE52" s="73"/>
      <c r="TJF52" s="73"/>
      <c r="TJG52" s="73"/>
      <c r="TJH52" s="73"/>
      <c r="TJI52" s="73"/>
      <c r="TJJ52" s="73"/>
      <c r="TJK52" s="73"/>
      <c r="TJL52" s="73"/>
      <c r="TJM52" s="73"/>
      <c r="TJN52" s="73"/>
      <c r="TJO52" s="73"/>
      <c r="TJP52" s="73"/>
      <c r="TJQ52" s="73"/>
      <c r="TJR52" s="73"/>
      <c r="TJS52" s="73"/>
      <c r="TJT52" s="73"/>
      <c r="TJU52" s="73"/>
      <c r="TJV52" s="73"/>
      <c r="TJW52" s="73"/>
      <c r="TJX52" s="73"/>
      <c r="TJY52" s="73"/>
      <c r="TJZ52" s="74"/>
      <c r="TKA52" s="73"/>
      <c r="TKB52" s="73"/>
      <c r="TKC52" s="73"/>
      <c r="TKD52" s="73"/>
      <c r="TKE52" s="73"/>
      <c r="TKF52" s="73"/>
      <c r="TKG52" s="73"/>
      <c r="TKH52" s="73"/>
      <c r="TKI52" s="73"/>
      <c r="TKJ52" s="73"/>
      <c r="TKK52" s="73"/>
      <c r="TKL52" s="73"/>
      <c r="TKM52" s="73"/>
      <c r="TKN52" s="73"/>
      <c r="TKO52" s="73"/>
      <c r="TKP52" s="73"/>
      <c r="TKQ52" s="73"/>
      <c r="TKR52" s="73"/>
      <c r="TKS52" s="73"/>
      <c r="TKT52" s="73"/>
      <c r="TKU52" s="73"/>
      <c r="TKV52" s="73"/>
      <c r="TKW52" s="73"/>
      <c r="TKX52" s="73"/>
      <c r="TKY52" s="73"/>
      <c r="TKZ52" s="74"/>
      <c r="TLA52" s="73"/>
      <c r="TLB52" s="73"/>
      <c r="TLC52" s="73"/>
      <c r="TLD52" s="73"/>
      <c r="TLE52" s="73"/>
      <c r="TLF52" s="73"/>
      <c r="TLG52" s="73"/>
      <c r="TLH52" s="73"/>
      <c r="TLI52" s="73"/>
      <c r="TLJ52" s="73"/>
      <c r="TLK52" s="73"/>
      <c r="TLL52" s="73"/>
      <c r="TLM52" s="73"/>
      <c r="TLN52" s="73"/>
      <c r="TLO52" s="73"/>
      <c r="TLP52" s="73"/>
      <c r="TLQ52" s="73"/>
      <c r="TLR52" s="73"/>
      <c r="TLS52" s="73"/>
      <c r="TLT52" s="73"/>
      <c r="TLU52" s="73"/>
      <c r="TLV52" s="73"/>
      <c r="TLW52" s="73"/>
      <c r="TLX52" s="73"/>
      <c r="TLY52" s="73"/>
      <c r="TLZ52" s="74"/>
      <c r="TMA52" s="73"/>
      <c r="TMB52" s="73"/>
      <c r="TMC52" s="73"/>
      <c r="TMD52" s="73"/>
      <c r="TME52" s="73"/>
      <c r="TMF52" s="73"/>
      <c r="TMG52" s="73"/>
      <c r="TMH52" s="73"/>
      <c r="TMI52" s="73"/>
      <c r="TMJ52" s="73"/>
      <c r="TMK52" s="73"/>
      <c r="TML52" s="73"/>
      <c r="TMM52" s="73"/>
      <c r="TMN52" s="73"/>
      <c r="TMO52" s="73"/>
      <c r="TMP52" s="73"/>
      <c r="TMQ52" s="73"/>
      <c r="TMR52" s="73"/>
      <c r="TMS52" s="73"/>
      <c r="TMT52" s="73"/>
      <c r="TMU52" s="73"/>
      <c r="TMV52" s="73"/>
      <c r="TMW52" s="73"/>
      <c r="TMX52" s="73"/>
      <c r="TMY52" s="73"/>
      <c r="TMZ52" s="74"/>
      <c r="TNA52" s="73"/>
      <c r="TNB52" s="73"/>
      <c r="TNC52" s="73"/>
      <c r="TND52" s="73"/>
      <c r="TNE52" s="73"/>
      <c r="TNF52" s="73"/>
      <c r="TNG52" s="73"/>
      <c r="TNH52" s="73"/>
      <c r="TNI52" s="73"/>
      <c r="TNJ52" s="73"/>
      <c r="TNK52" s="73"/>
      <c r="TNL52" s="73"/>
      <c r="TNM52" s="73"/>
      <c r="TNN52" s="73"/>
      <c r="TNO52" s="73"/>
      <c r="TNP52" s="73"/>
      <c r="TNQ52" s="73"/>
      <c r="TNR52" s="73"/>
      <c r="TNS52" s="73"/>
      <c r="TNT52" s="73"/>
      <c r="TNU52" s="73"/>
      <c r="TNV52" s="73"/>
      <c r="TNW52" s="73"/>
      <c r="TNX52" s="73"/>
      <c r="TNY52" s="73"/>
      <c r="TNZ52" s="74"/>
      <c r="TOA52" s="73"/>
      <c r="TOB52" s="73"/>
      <c r="TOC52" s="73"/>
      <c r="TOD52" s="73"/>
      <c r="TOE52" s="73"/>
      <c r="TOF52" s="73"/>
      <c r="TOG52" s="73"/>
      <c r="TOH52" s="73"/>
      <c r="TOI52" s="73"/>
      <c r="TOJ52" s="73"/>
      <c r="TOK52" s="73"/>
      <c r="TOL52" s="73"/>
      <c r="TOM52" s="73"/>
      <c r="TON52" s="73"/>
      <c r="TOO52" s="73"/>
      <c r="TOP52" s="73"/>
      <c r="TOQ52" s="73"/>
      <c r="TOR52" s="73"/>
      <c r="TOS52" s="73"/>
      <c r="TOT52" s="73"/>
      <c r="TOU52" s="73"/>
      <c r="TOV52" s="73"/>
      <c r="TOW52" s="73"/>
      <c r="TOX52" s="73"/>
      <c r="TOY52" s="73"/>
      <c r="TOZ52" s="74"/>
      <c r="TPA52" s="73"/>
      <c r="TPB52" s="73"/>
      <c r="TPC52" s="73"/>
      <c r="TPD52" s="73"/>
      <c r="TPE52" s="73"/>
      <c r="TPF52" s="73"/>
      <c r="TPG52" s="73"/>
      <c r="TPH52" s="73"/>
      <c r="TPI52" s="73"/>
      <c r="TPJ52" s="73"/>
      <c r="TPK52" s="73"/>
      <c r="TPL52" s="73"/>
      <c r="TPM52" s="73"/>
      <c r="TPN52" s="73"/>
      <c r="TPO52" s="73"/>
      <c r="TPP52" s="73"/>
      <c r="TPQ52" s="73"/>
      <c r="TPR52" s="73"/>
      <c r="TPS52" s="73"/>
      <c r="TPT52" s="73"/>
      <c r="TPU52" s="73"/>
      <c r="TPV52" s="73"/>
      <c r="TPW52" s="73"/>
      <c r="TPX52" s="73"/>
      <c r="TPY52" s="73"/>
      <c r="TPZ52" s="74"/>
      <c r="TQA52" s="73"/>
      <c r="TQB52" s="73"/>
      <c r="TQC52" s="73"/>
      <c r="TQD52" s="73"/>
      <c r="TQE52" s="73"/>
      <c r="TQF52" s="73"/>
      <c r="TQG52" s="73"/>
      <c r="TQH52" s="73"/>
      <c r="TQI52" s="73"/>
      <c r="TQJ52" s="73"/>
      <c r="TQK52" s="73"/>
      <c r="TQL52" s="73"/>
      <c r="TQM52" s="73"/>
      <c r="TQN52" s="73"/>
      <c r="TQO52" s="73"/>
      <c r="TQP52" s="73"/>
      <c r="TQQ52" s="73"/>
      <c r="TQR52" s="73"/>
      <c r="TQS52" s="73"/>
      <c r="TQT52" s="73"/>
      <c r="TQU52" s="73"/>
      <c r="TQV52" s="73"/>
      <c r="TQW52" s="73"/>
      <c r="TQX52" s="73"/>
      <c r="TQY52" s="73"/>
      <c r="TQZ52" s="74"/>
      <c r="TRA52" s="73"/>
      <c r="TRB52" s="73"/>
      <c r="TRC52" s="73"/>
      <c r="TRD52" s="73"/>
      <c r="TRE52" s="73"/>
      <c r="TRF52" s="73"/>
      <c r="TRG52" s="73"/>
      <c r="TRH52" s="73"/>
      <c r="TRI52" s="73"/>
      <c r="TRJ52" s="73"/>
      <c r="TRK52" s="73"/>
      <c r="TRL52" s="73"/>
      <c r="TRM52" s="73"/>
      <c r="TRN52" s="73"/>
      <c r="TRO52" s="73"/>
      <c r="TRP52" s="73"/>
      <c r="TRQ52" s="73"/>
      <c r="TRR52" s="73"/>
      <c r="TRS52" s="73"/>
      <c r="TRT52" s="73"/>
      <c r="TRU52" s="73"/>
      <c r="TRV52" s="73"/>
      <c r="TRW52" s="73"/>
      <c r="TRX52" s="73"/>
      <c r="TRY52" s="73"/>
      <c r="TRZ52" s="74"/>
      <c r="TSA52" s="73"/>
      <c r="TSB52" s="73"/>
      <c r="TSC52" s="73"/>
      <c r="TSD52" s="73"/>
      <c r="TSE52" s="73"/>
      <c r="TSF52" s="73"/>
      <c r="TSG52" s="73"/>
      <c r="TSH52" s="73"/>
      <c r="TSI52" s="73"/>
      <c r="TSJ52" s="73"/>
      <c r="TSK52" s="73"/>
      <c r="TSL52" s="73"/>
      <c r="TSM52" s="73"/>
      <c r="TSN52" s="73"/>
      <c r="TSO52" s="73"/>
      <c r="TSP52" s="73"/>
      <c r="TSQ52" s="73"/>
      <c r="TSR52" s="73"/>
      <c r="TSS52" s="73"/>
      <c r="TST52" s="73"/>
      <c r="TSU52" s="73"/>
      <c r="TSV52" s="73"/>
      <c r="TSW52" s="73"/>
      <c r="TSX52" s="73"/>
      <c r="TSY52" s="73"/>
      <c r="TSZ52" s="74"/>
      <c r="TTA52" s="73"/>
      <c r="TTB52" s="73"/>
      <c r="TTC52" s="73"/>
      <c r="TTD52" s="73"/>
      <c r="TTE52" s="73"/>
      <c r="TTF52" s="73"/>
      <c r="TTG52" s="73"/>
      <c r="TTH52" s="73"/>
      <c r="TTI52" s="73"/>
      <c r="TTJ52" s="73"/>
      <c r="TTK52" s="73"/>
      <c r="TTL52" s="73"/>
      <c r="TTM52" s="73"/>
      <c r="TTN52" s="73"/>
      <c r="TTO52" s="73"/>
      <c r="TTP52" s="73"/>
      <c r="TTQ52" s="73"/>
      <c r="TTR52" s="73"/>
      <c r="TTS52" s="73"/>
      <c r="TTT52" s="73"/>
      <c r="TTU52" s="73"/>
      <c r="TTV52" s="73"/>
      <c r="TTW52" s="73"/>
      <c r="TTX52" s="73"/>
      <c r="TTY52" s="73"/>
      <c r="TTZ52" s="74"/>
      <c r="TUA52" s="73"/>
      <c r="TUB52" s="73"/>
      <c r="TUC52" s="73"/>
      <c r="TUD52" s="73"/>
      <c r="TUE52" s="73"/>
      <c r="TUF52" s="73"/>
      <c r="TUG52" s="73"/>
      <c r="TUH52" s="73"/>
      <c r="TUI52" s="73"/>
      <c r="TUJ52" s="73"/>
      <c r="TUK52" s="73"/>
      <c r="TUL52" s="73"/>
      <c r="TUM52" s="73"/>
      <c r="TUN52" s="73"/>
      <c r="TUO52" s="73"/>
      <c r="TUP52" s="73"/>
      <c r="TUQ52" s="73"/>
      <c r="TUR52" s="73"/>
      <c r="TUS52" s="73"/>
      <c r="TUT52" s="73"/>
      <c r="TUU52" s="73"/>
      <c r="TUV52" s="73"/>
      <c r="TUW52" s="73"/>
      <c r="TUX52" s="73"/>
      <c r="TUY52" s="73"/>
      <c r="TUZ52" s="74"/>
      <c r="TVA52" s="73"/>
      <c r="TVB52" s="73"/>
      <c r="TVC52" s="73"/>
      <c r="TVD52" s="73"/>
      <c r="TVE52" s="73"/>
      <c r="TVF52" s="73"/>
      <c r="TVG52" s="73"/>
      <c r="TVH52" s="73"/>
      <c r="TVI52" s="73"/>
      <c r="TVJ52" s="73"/>
      <c r="TVK52" s="73"/>
      <c r="TVL52" s="73"/>
      <c r="TVM52" s="73"/>
      <c r="TVN52" s="73"/>
      <c r="TVO52" s="73"/>
      <c r="TVP52" s="73"/>
      <c r="TVQ52" s="73"/>
      <c r="TVR52" s="73"/>
      <c r="TVS52" s="73"/>
      <c r="TVT52" s="73"/>
      <c r="TVU52" s="73"/>
      <c r="TVV52" s="73"/>
      <c r="TVW52" s="73"/>
      <c r="TVX52" s="73"/>
      <c r="TVY52" s="73"/>
      <c r="TVZ52" s="74"/>
      <c r="TWA52" s="73"/>
      <c r="TWB52" s="73"/>
      <c r="TWC52" s="73"/>
      <c r="TWD52" s="73"/>
      <c r="TWE52" s="73"/>
      <c r="TWF52" s="73"/>
      <c r="TWG52" s="73"/>
      <c r="TWH52" s="73"/>
      <c r="TWI52" s="73"/>
      <c r="TWJ52" s="73"/>
      <c r="TWK52" s="73"/>
      <c r="TWL52" s="73"/>
      <c r="TWM52" s="73"/>
      <c r="TWN52" s="73"/>
      <c r="TWO52" s="73"/>
      <c r="TWP52" s="73"/>
      <c r="TWQ52" s="73"/>
      <c r="TWR52" s="73"/>
      <c r="TWS52" s="73"/>
      <c r="TWT52" s="73"/>
      <c r="TWU52" s="73"/>
      <c r="TWV52" s="73"/>
      <c r="TWW52" s="73"/>
      <c r="TWX52" s="73"/>
      <c r="TWY52" s="73"/>
      <c r="TWZ52" s="74"/>
      <c r="TXA52" s="73"/>
      <c r="TXB52" s="73"/>
      <c r="TXC52" s="73"/>
      <c r="TXD52" s="73"/>
      <c r="TXE52" s="73"/>
      <c r="TXF52" s="73"/>
      <c r="TXG52" s="73"/>
      <c r="TXH52" s="73"/>
      <c r="TXI52" s="73"/>
      <c r="TXJ52" s="73"/>
      <c r="TXK52" s="73"/>
      <c r="TXL52" s="73"/>
      <c r="TXM52" s="73"/>
      <c r="TXN52" s="73"/>
      <c r="TXO52" s="73"/>
      <c r="TXP52" s="73"/>
      <c r="TXQ52" s="73"/>
      <c r="TXR52" s="73"/>
      <c r="TXS52" s="73"/>
      <c r="TXT52" s="73"/>
      <c r="TXU52" s="73"/>
      <c r="TXV52" s="73"/>
      <c r="TXW52" s="73"/>
      <c r="TXX52" s="73"/>
      <c r="TXY52" s="73"/>
      <c r="TXZ52" s="74"/>
      <c r="TYA52" s="73"/>
      <c r="TYB52" s="73"/>
      <c r="TYC52" s="73"/>
      <c r="TYD52" s="73"/>
      <c r="TYE52" s="73"/>
      <c r="TYF52" s="73"/>
      <c r="TYG52" s="73"/>
      <c r="TYH52" s="73"/>
      <c r="TYI52" s="73"/>
      <c r="TYJ52" s="73"/>
      <c r="TYK52" s="73"/>
      <c r="TYL52" s="73"/>
      <c r="TYM52" s="73"/>
      <c r="TYN52" s="73"/>
      <c r="TYO52" s="73"/>
      <c r="TYP52" s="73"/>
      <c r="TYQ52" s="73"/>
      <c r="TYR52" s="73"/>
      <c r="TYS52" s="73"/>
      <c r="TYT52" s="73"/>
      <c r="TYU52" s="73"/>
      <c r="TYV52" s="73"/>
      <c r="TYW52" s="73"/>
      <c r="TYX52" s="73"/>
      <c r="TYY52" s="73"/>
      <c r="TYZ52" s="74"/>
      <c r="TZA52" s="73"/>
      <c r="TZB52" s="73"/>
      <c r="TZC52" s="73"/>
      <c r="TZD52" s="73"/>
      <c r="TZE52" s="73"/>
      <c r="TZF52" s="73"/>
      <c r="TZG52" s="73"/>
      <c r="TZH52" s="73"/>
      <c r="TZI52" s="73"/>
      <c r="TZJ52" s="73"/>
      <c r="TZK52" s="73"/>
      <c r="TZL52" s="73"/>
      <c r="TZM52" s="73"/>
      <c r="TZN52" s="73"/>
      <c r="TZO52" s="73"/>
      <c r="TZP52" s="73"/>
      <c r="TZQ52" s="73"/>
      <c r="TZR52" s="73"/>
      <c r="TZS52" s="73"/>
      <c r="TZT52" s="73"/>
      <c r="TZU52" s="73"/>
      <c r="TZV52" s="73"/>
      <c r="TZW52" s="73"/>
      <c r="TZX52" s="73"/>
      <c r="TZY52" s="73"/>
      <c r="TZZ52" s="74"/>
      <c r="UAA52" s="73"/>
      <c r="UAB52" s="73"/>
      <c r="UAC52" s="73"/>
      <c r="UAD52" s="73"/>
      <c r="UAE52" s="73"/>
      <c r="UAF52" s="73"/>
      <c r="UAG52" s="73"/>
      <c r="UAH52" s="73"/>
      <c r="UAI52" s="73"/>
      <c r="UAJ52" s="73"/>
      <c r="UAK52" s="73"/>
      <c r="UAL52" s="73"/>
      <c r="UAM52" s="73"/>
      <c r="UAN52" s="73"/>
      <c r="UAO52" s="73"/>
      <c r="UAP52" s="73"/>
      <c r="UAQ52" s="73"/>
      <c r="UAR52" s="73"/>
      <c r="UAS52" s="73"/>
      <c r="UAT52" s="73"/>
      <c r="UAU52" s="73"/>
      <c r="UAV52" s="73"/>
      <c r="UAW52" s="73"/>
      <c r="UAX52" s="73"/>
      <c r="UAY52" s="73"/>
      <c r="UAZ52" s="74"/>
      <c r="UBA52" s="73"/>
      <c r="UBB52" s="73"/>
      <c r="UBC52" s="73"/>
      <c r="UBD52" s="73"/>
      <c r="UBE52" s="73"/>
      <c r="UBF52" s="73"/>
      <c r="UBG52" s="73"/>
      <c r="UBH52" s="73"/>
      <c r="UBI52" s="73"/>
      <c r="UBJ52" s="73"/>
      <c r="UBK52" s="73"/>
      <c r="UBL52" s="73"/>
      <c r="UBM52" s="73"/>
      <c r="UBN52" s="73"/>
      <c r="UBO52" s="73"/>
      <c r="UBP52" s="73"/>
      <c r="UBQ52" s="73"/>
      <c r="UBR52" s="73"/>
      <c r="UBS52" s="73"/>
      <c r="UBT52" s="73"/>
      <c r="UBU52" s="73"/>
      <c r="UBV52" s="73"/>
      <c r="UBW52" s="73"/>
      <c r="UBX52" s="73"/>
      <c r="UBY52" s="73"/>
      <c r="UBZ52" s="74"/>
      <c r="UCA52" s="73"/>
      <c r="UCB52" s="73"/>
      <c r="UCC52" s="73"/>
      <c r="UCD52" s="73"/>
      <c r="UCE52" s="73"/>
      <c r="UCF52" s="73"/>
      <c r="UCG52" s="73"/>
      <c r="UCH52" s="73"/>
      <c r="UCI52" s="73"/>
      <c r="UCJ52" s="73"/>
      <c r="UCK52" s="73"/>
      <c r="UCL52" s="73"/>
      <c r="UCM52" s="73"/>
      <c r="UCN52" s="73"/>
      <c r="UCO52" s="73"/>
      <c r="UCP52" s="73"/>
      <c r="UCQ52" s="73"/>
      <c r="UCR52" s="73"/>
      <c r="UCS52" s="73"/>
      <c r="UCT52" s="73"/>
      <c r="UCU52" s="73"/>
      <c r="UCV52" s="73"/>
      <c r="UCW52" s="73"/>
      <c r="UCX52" s="73"/>
      <c r="UCY52" s="73"/>
      <c r="UCZ52" s="74"/>
      <c r="UDA52" s="73"/>
      <c r="UDB52" s="73"/>
      <c r="UDC52" s="73"/>
      <c r="UDD52" s="73"/>
      <c r="UDE52" s="73"/>
      <c r="UDF52" s="73"/>
      <c r="UDG52" s="73"/>
      <c r="UDH52" s="73"/>
      <c r="UDI52" s="73"/>
      <c r="UDJ52" s="73"/>
      <c r="UDK52" s="73"/>
      <c r="UDL52" s="73"/>
      <c r="UDM52" s="73"/>
      <c r="UDN52" s="73"/>
      <c r="UDO52" s="73"/>
      <c r="UDP52" s="73"/>
      <c r="UDQ52" s="73"/>
      <c r="UDR52" s="73"/>
      <c r="UDS52" s="73"/>
      <c r="UDT52" s="73"/>
      <c r="UDU52" s="73"/>
      <c r="UDV52" s="73"/>
      <c r="UDW52" s="73"/>
      <c r="UDX52" s="73"/>
      <c r="UDY52" s="73"/>
      <c r="UDZ52" s="74"/>
      <c r="UEA52" s="73"/>
      <c r="UEB52" s="73"/>
      <c r="UEC52" s="73"/>
      <c r="UED52" s="73"/>
      <c r="UEE52" s="73"/>
      <c r="UEF52" s="73"/>
      <c r="UEG52" s="73"/>
      <c r="UEH52" s="73"/>
      <c r="UEI52" s="73"/>
      <c r="UEJ52" s="73"/>
      <c r="UEK52" s="73"/>
      <c r="UEL52" s="73"/>
      <c r="UEM52" s="73"/>
      <c r="UEN52" s="73"/>
      <c r="UEO52" s="73"/>
      <c r="UEP52" s="73"/>
      <c r="UEQ52" s="73"/>
      <c r="UER52" s="73"/>
      <c r="UES52" s="73"/>
      <c r="UET52" s="73"/>
      <c r="UEU52" s="73"/>
      <c r="UEV52" s="73"/>
      <c r="UEW52" s="73"/>
      <c r="UEX52" s="73"/>
      <c r="UEY52" s="73"/>
      <c r="UEZ52" s="74"/>
      <c r="UFA52" s="73"/>
      <c r="UFB52" s="73"/>
      <c r="UFC52" s="73"/>
      <c r="UFD52" s="73"/>
      <c r="UFE52" s="73"/>
      <c r="UFF52" s="73"/>
      <c r="UFG52" s="73"/>
      <c r="UFH52" s="73"/>
      <c r="UFI52" s="73"/>
      <c r="UFJ52" s="73"/>
      <c r="UFK52" s="73"/>
      <c r="UFL52" s="73"/>
      <c r="UFM52" s="73"/>
      <c r="UFN52" s="73"/>
      <c r="UFO52" s="73"/>
      <c r="UFP52" s="73"/>
      <c r="UFQ52" s="73"/>
      <c r="UFR52" s="73"/>
      <c r="UFS52" s="73"/>
      <c r="UFT52" s="73"/>
      <c r="UFU52" s="73"/>
      <c r="UFV52" s="73"/>
      <c r="UFW52" s="73"/>
      <c r="UFX52" s="73"/>
      <c r="UFY52" s="73"/>
      <c r="UFZ52" s="74"/>
      <c r="UGA52" s="73"/>
      <c r="UGB52" s="73"/>
      <c r="UGC52" s="73"/>
      <c r="UGD52" s="73"/>
      <c r="UGE52" s="73"/>
      <c r="UGF52" s="73"/>
      <c r="UGG52" s="73"/>
      <c r="UGH52" s="73"/>
      <c r="UGI52" s="73"/>
      <c r="UGJ52" s="73"/>
      <c r="UGK52" s="73"/>
      <c r="UGL52" s="73"/>
      <c r="UGM52" s="73"/>
      <c r="UGN52" s="73"/>
      <c r="UGO52" s="73"/>
      <c r="UGP52" s="73"/>
      <c r="UGQ52" s="73"/>
      <c r="UGR52" s="73"/>
      <c r="UGS52" s="73"/>
      <c r="UGT52" s="73"/>
      <c r="UGU52" s="73"/>
      <c r="UGV52" s="73"/>
      <c r="UGW52" s="73"/>
      <c r="UGX52" s="73"/>
      <c r="UGY52" s="73"/>
      <c r="UGZ52" s="74"/>
      <c r="UHA52" s="73"/>
      <c r="UHB52" s="73"/>
      <c r="UHC52" s="73"/>
      <c r="UHD52" s="73"/>
      <c r="UHE52" s="73"/>
      <c r="UHF52" s="73"/>
      <c r="UHG52" s="73"/>
      <c r="UHH52" s="73"/>
      <c r="UHI52" s="73"/>
      <c r="UHJ52" s="73"/>
      <c r="UHK52" s="73"/>
      <c r="UHL52" s="73"/>
      <c r="UHM52" s="73"/>
      <c r="UHN52" s="73"/>
      <c r="UHO52" s="73"/>
      <c r="UHP52" s="73"/>
      <c r="UHQ52" s="73"/>
      <c r="UHR52" s="73"/>
      <c r="UHS52" s="73"/>
      <c r="UHT52" s="73"/>
      <c r="UHU52" s="73"/>
      <c r="UHV52" s="73"/>
      <c r="UHW52" s="73"/>
      <c r="UHX52" s="73"/>
      <c r="UHY52" s="73"/>
      <c r="UHZ52" s="74"/>
      <c r="UIA52" s="73"/>
      <c r="UIB52" s="73"/>
      <c r="UIC52" s="73"/>
      <c r="UID52" s="73"/>
      <c r="UIE52" s="73"/>
      <c r="UIF52" s="73"/>
      <c r="UIG52" s="73"/>
      <c r="UIH52" s="73"/>
      <c r="UII52" s="73"/>
      <c r="UIJ52" s="73"/>
      <c r="UIK52" s="73"/>
      <c r="UIL52" s="73"/>
      <c r="UIM52" s="73"/>
      <c r="UIN52" s="73"/>
      <c r="UIO52" s="73"/>
      <c r="UIP52" s="73"/>
      <c r="UIQ52" s="73"/>
      <c r="UIR52" s="73"/>
      <c r="UIS52" s="73"/>
      <c r="UIT52" s="73"/>
      <c r="UIU52" s="73"/>
      <c r="UIV52" s="73"/>
      <c r="UIW52" s="73"/>
      <c r="UIX52" s="73"/>
      <c r="UIY52" s="73"/>
      <c r="UIZ52" s="74"/>
      <c r="UJA52" s="73"/>
      <c r="UJB52" s="73"/>
      <c r="UJC52" s="73"/>
      <c r="UJD52" s="73"/>
      <c r="UJE52" s="73"/>
      <c r="UJF52" s="73"/>
      <c r="UJG52" s="73"/>
      <c r="UJH52" s="73"/>
      <c r="UJI52" s="73"/>
      <c r="UJJ52" s="73"/>
      <c r="UJK52" s="73"/>
      <c r="UJL52" s="73"/>
      <c r="UJM52" s="73"/>
      <c r="UJN52" s="73"/>
      <c r="UJO52" s="73"/>
      <c r="UJP52" s="73"/>
      <c r="UJQ52" s="73"/>
      <c r="UJR52" s="73"/>
      <c r="UJS52" s="73"/>
      <c r="UJT52" s="73"/>
      <c r="UJU52" s="73"/>
      <c r="UJV52" s="73"/>
      <c r="UJW52" s="73"/>
      <c r="UJX52" s="73"/>
      <c r="UJY52" s="73"/>
      <c r="UJZ52" s="74"/>
      <c r="UKA52" s="73"/>
      <c r="UKB52" s="73"/>
      <c r="UKC52" s="73"/>
      <c r="UKD52" s="73"/>
      <c r="UKE52" s="73"/>
      <c r="UKF52" s="73"/>
      <c r="UKG52" s="73"/>
      <c r="UKH52" s="73"/>
      <c r="UKI52" s="73"/>
      <c r="UKJ52" s="73"/>
      <c r="UKK52" s="73"/>
      <c r="UKL52" s="73"/>
      <c r="UKM52" s="73"/>
      <c r="UKN52" s="73"/>
      <c r="UKO52" s="73"/>
      <c r="UKP52" s="73"/>
      <c r="UKQ52" s="73"/>
      <c r="UKR52" s="73"/>
      <c r="UKS52" s="73"/>
      <c r="UKT52" s="73"/>
      <c r="UKU52" s="73"/>
      <c r="UKV52" s="73"/>
      <c r="UKW52" s="73"/>
      <c r="UKX52" s="73"/>
      <c r="UKY52" s="73"/>
      <c r="UKZ52" s="74"/>
      <c r="ULA52" s="73"/>
      <c r="ULB52" s="73"/>
      <c r="ULC52" s="73"/>
      <c r="ULD52" s="73"/>
      <c r="ULE52" s="73"/>
      <c r="ULF52" s="73"/>
      <c r="ULG52" s="73"/>
      <c r="ULH52" s="73"/>
      <c r="ULI52" s="73"/>
      <c r="ULJ52" s="73"/>
      <c r="ULK52" s="73"/>
      <c r="ULL52" s="73"/>
      <c r="ULM52" s="73"/>
      <c r="ULN52" s="73"/>
      <c r="ULO52" s="73"/>
      <c r="ULP52" s="73"/>
      <c r="ULQ52" s="73"/>
      <c r="ULR52" s="73"/>
      <c r="ULS52" s="73"/>
      <c r="ULT52" s="73"/>
      <c r="ULU52" s="73"/>
      <c r="ULV52" s="73"/>
      <c r="ULW52" s="73"/>
      <c r="ULX52" s="73"/>
      <c r="ULY52" s="73"/>
      <c r="ULZ52" s="74"/>
      <c r="UMA52" s="73"/>
      <c r="UMB52" s="73"/>
      <c r="UMC52" s="73"/>
      <c r="UMD52" s="73"/>
      <c r="UME52" s="73"/>
      <c r="UMF52" s="73"/>
      <c r="UMG52" s="73"/>
      <c r="UMH52" s="73"/>
      <c r="UMI52" s="73"/>
      <c r="UMJ52" s="73"/>
      <c r="UMK52" s="73"/>
      <c r="UML52" s="73"/>
      <c r="UMM52" s="73"/>
      <c r="UMN52" s="73"/>
      <c r="UMO52" s="73"/>
      <c r="UMP52" s="73"/>
      <c r="UMQ52" s="73"/>
      <c r="UMR52" s="73"/>
      <c r="UMS52" s="73"/>
      <c r="UMT52" s="73"/>
      <c r="UMU52" s="73"/>
      <c r="UMV52" s="73"/>
      <c r="UMW52" s="73"/>
      <c r="UMX52" s="73"/>
      <c r="UMY52" s="73"/>
      <c r="UMZ52" s="74"/>
      <c r="UNA52" s="73"/>
      <c r="UNB52" s="73"/>
      <c r="UNC52" s="73"/>
      <c r="UND52" s="73"/>
      <c r="UNE52" s="73"/>
      <c r="UNF52" s="73"/>
      <c r="UNG52" s="73"/>
      <c r="UNH52" s="73"/>
      <c r="UNI52" s="73"/>
      <c r="UNJ52" s="73"/>
      <c r="UNK52" s="73"/>
      <c r="UNL52" s="73"/>
      <c r="UNM52" s="73"/>
      <c r="UNN52" s="73"/>
      <c r="UNO52" s="73"/>
      <c r="UNP52" s="73"/>
      <c r="UNQ52" s="73"/>
      <c r="UNR52" s="73"/>
      <c r="UNS52" s="73"/>
      <c r="UNT52" s="73"/>
      <c r="UNU52" s="73"/>
      <c r="UNV52" s="73"/>
      <c r="UNW52" s="73"/>
      <c r="UNX52" s="73"/>
      <c r="UNY52" s="73"/>
      <c r="UNZ52" s="74"/>
      <c r="UOA52" s="73"/>
      <c r="UOB52" s="73"/>
      <c r="UOC52" s="73"/>
      <c r="UOD52" s="73"/>
      <c r="UOE52" s="73"/>
      <c r="UOF52" s="73"/>
      <c r="UOG52" s="73"/>
      <c r="UOH52" s="73"/>
      <c r="UOI52" s="73"/>
      <c r="UOJ52" s="73"/>
      <c r="UOK52" s="73"/>
      <c r="UOL52" s="73"/>
      <c r="UOM52" s="73"/>
      <c r="UON52" s="73"/>
      <c r="UOO52" s="73"/>
      <c r="UOP52" s="73"/>
      <c r="UOQ52" s="73"/>
      <c r="UOR52" s="73"/>
      <c r="UOS52" s="73"/>
      <c r="UOT52" s="73"/>
      <c r="UOU52" s="73"/>
      <c r="UOV52" s="73"/>
      <c r="UOW52" s="73"/>
      <c r="UOX52" s="73"/>
      <c r="UOY52" s="73"/>
      <c r="UOZ52" s="74"/>
      <c r="UPA52" s="73"/>
      <c r="UPB52" s="73"/>
      <c r="UPC52" s="73"/>
      <c r="UPD52" s="73"/>
      <c r="UPE52" s="73"/>
      <c r="UPF52" s="73"/>
      <c r="UPG52" s="73"/>
      <c r="UPH52" s="73"/>
      <c r="UPI52" s="73"/>
      <c r="UPJ52" s="73"/>
      <c r="UPK52" s="73"/>
      <c r="UPL52" s="73"/>
      <c r="UPM52" s="73"/>
      <c r="UPN52" s="73"/>
      <c r="UPO52" s="73"/>
      <c r="UPP52" s="73"/>
      <c r="UPQ52" s="73"/>
      <c r="UPR52" s="73"/>
      <c r="UPS52" s="73"/>
      <c r="UPT52" s="73"/>
      <c r="UPU52" s="73"/>
      <c r="UPV52" s="73"/>
      <c r="UPW52" s="73"/>
      <c r="UPX52" s="73"/>
      <c r="UPY52" s="73"/>
      <c r="UPZ52" s="74"/>
      <c r="UQA52" s="73"/>
      <c r="UQB52" s="73"/>
      <c r="UQC52" s="73"/>
      <c r="UQD52" s="73"/>
      <c r="UQE52" s="73"/>
      <c r="UQF52" s="73"/>
      <c r="UQG52" s="73"/>
      <c r="UQH52" s="73"/>
      <c r="UQI52" s="73"/>
      <c r="UQJ52" s="73"/>
      <c r="UQK52" s="73"/>
      <c r="UQL52" s="73"/>
      <c r="UQM52" s="73"/>
      <c r="UQN52" s="73"/>
      <c r="UQO52" s="73"/>
      <c r="UQP52" s="73"/>
      <c r="UQQ52" s="73"/>
      <c r="UQR52" s="73"/>
      <c r="UQS52" s="73"/>
      <c r="UQT52" s="73"/>
      <c r="UQU52" s="73"/>
      <c r="UQV52" s="73"/>
      <c r="UQW52" s="73"/>
      <c r="UQX52" s="73"/>
      <c r="UQY52" s="73"/>
      <c r="UQZ52" s="74"/>
      <c r="URA52" s="73"/>
      <c r="URB52" s="73"/>
      <c r="URC52" s="73"/>
      <c r="URD52" s="73"/>
      <c r="URE52" s="73"/>
      <c r="URF52" s="73"/>
      <c r="URG52" s="73"/>
      <c r="URH52" s="73"/>
      <c r="URI52" s="73"/>
      <c r="URJ52" s="73"/>
      <c r="URK52" s="73"/>
      <c r="URL52" s="73"/>
      <c r="URM52" s="73"/>
      <c r="URN52" s="73"/>
      <c r="URO52" s="73"/>
      <c r="URP52" s="73"/>
      <c r="URQ52" s="73"/>
      <c r="URR52" s="73"/>
      <c r="URS52" s="73"/>
      <c r="URT52" s="73"/>
      <c r="URU52" s="73"/>
      <c r="URV52" s="73"/>
      <c r="URW52" s="73"/>
      <c r="URX52" s="73"/>
      <c r="URY52" s="73"/>
      <c r="URZ52" s="74"/>
      <c r="USA52" s="73"/>
      <c r="USB52" s="73"/>
      <c r="USC52" s="73"/>
      <c r="USD52" s="73"/>
      <c r="USE52" s="73"/>
      <c r="USF52" s="73"/>
      <c r="USG52" s="73"/>
      <c r="USH52" s="73"/>
      <c r="USI52" s="73"/>
      <c r="USJ52" s="73"/>
      <c r="USK52" s="73"/>
      <c r="USL52" s="73"/>
      <c r="USM52" s="73"/>
      <c r="USN52" s="73"/>
      <c r="USO52" s="73"/>
      <c r="USP52" s="73"/>
      <c r="USQ52" s="73"/>
      <c r="USR52" s="73"/>
      <c r="USS52" s="73"/>
      <c r="UST52" s="73"/>
      <c r="USU52" s="73"/>
      <c r="USV52" s="73"/>
      <c r="USW52" s="73"/>
      <c r="USX52" s="73"/>
      <c r="USY52" s="73"/>
      <c r="USZ52" s="74"/>
      <c r="UTA52" s="73"/>
      <c r="UTB52" s="73"/>
      <c r="UTC52" s="73"/>
      <c r="UTD52" s="73"/>
      <c r="UTE52" s="73"/>
      <c r="UTF52" s="73"/>
      <c r="UTG52" s="73"/>
      <c r="UTH52" s="73"/>
      <c r="UTI52" s="73"/>
      <c r="UTJ52" s="73"/>
      <c r="UTK52" s="73"/>
      <c r="UTL52" s="73"/>
      <c r="UTM52" s="73"/>
      <c r="UTN52" s="73"/>
      <c r="UTO52" s="73"/>
      <c r="UTP52" s="73"/>
      <c r="UTQ52" s="73"/>
      <c r="UTR52" s="73"/>
      <c r="UTS52" s="73"/>
      <c r="UTT52" s="73"/>
      <c r="UTU52" s="73"/>
      <c r="UTV52" s="73"/>
      <c r="UTW52" s="73"/>
      <c r="UTX52" s="73"/>
      <c r="UTY52" s="73"/>
      <c r="UTZ52" s="74"/>
      <c r="UUA52" s="73"/>
      <c r="UUB52" s="73"/>
      <c r="UUC52" s="73"/>
      <c r="UUD52" s="73"/>
      <c r="UUE52" s="73"/>
      <c r="UUF52" s="73"/>
      <c r="UUG52" s="73"/>
      <c r="UUH52" s="73"/>
      <c r="UUI52" s="73"/>
      <c r="UUJ52" s="73"/>
      <c r="UUK52" s="73"/>
      <c r="UUL52" s="73"/>
      <c r="UUM52" s="73"/>
      <c r="UUN52" s="73"/>
      <c r="UUO52" s="73"/>
      <c r="UUP52" s="73"/>
      <c r="UUQ52" s="73"/>
      <c r="UUR52" s="73"/>
      <c r="UUS52" s="73"/>
      <c r="UUT52" s="73"/>
      <c r="UUU52" s="73"/>
      <c r="UUV52" s="73"/>
      <c r="UUW52" s="73"/>
      <c r="UUX52" s="73"/>
      <c r="UUY52" s="73"/>
      <c r="UUZ52" s="74"/>
      <c r="UVA52" s="73"/>
      <c r="UVB52" s="73"/>
      <c r="UVC52" s="73"/>
      <c r="UVD52" s="73"/>
      <c r="UVE52" s="73"/>
      <c r="UVF52" s="73"/>
      <c r="UVG52" s="73"/>
      <c r="UVH52" s="73"/>
      <c r="UVI52" s="73"/>
      <c r="UVJ52" s="73"/>
      <c r="UVK52" s="73"/>
      <c r="UVL52" s="73"/>
      <c r="UVM52" s="73"/>
      <c r="UVN52" s="73"/>
      <c r="UVO52" s="73"/>
      <c r="UVP52" s="73"/>
      <c r="UVQ52" s="73"/>
      <c r="UVR52" s="73"/>
      <c r="UVS52" s="73"/>
      <c r="UVT52" s="73"/>
      <c r="UVU52" s="73"/>
      <c r="UVV52" s="73"/>
      <c r="UVW52" s="73"/>
      <c r="UVX52" s="73"/>
      <c r="UVY52" s="73"/>
      <c r="UVZ52" s="74"/>
      <c r="UWA52" s="73"/>
      <c r="UWB52" s="73"/>
      <c r="UWC52" s="73"/>
      <c r="UWD52" s="73"/>
      <c r="UWE52" s="73"/>
      <c r="UWF52" s="73"/>
      <c r="UWG52" s="73"/>
      <c r="UWH52" s="73"/>
      <c r="UWI52" s="73"/>
      <c r="UWJ52" s="73"/>
      <c r="UWK52" s="73"/>
      <c r="UWL52" s="73"/>
      <c r="UWM52" s="73"/>
      <c r="UWN52" s="73"/>
      <c r="UWO52" s="73"/>
      <c r="UWP52" s="73"/>
      <c r="UWQ52" s="73"/>
      <c r="UWR52" s="73"/>
      <c r="UWS52" s="73"/>
      <c r="UWT52" s="73"/>
      <c r="UWU52" s="73"/>
      <c r="UWV52" s="73"/>
      <c r="UWW52" s="73"/>
      <c r="UWX52" s="73"/>
      <c r="UWY52" s="73"/>
      <c r="UWZ52" s="74"/>
      <c r="UXA52" s="73"/>
      <c r="UXB52" s="73"/>
      <c r="UXC52" s="73"/>
      <c r="UXD52" s="73"/>
      <c r="UXE52" s="73"/>
      <c r="UXF52" s="73"/>
      <c r="UXG52" s="73"/>
      <c r="UXH52" s="73"/>
      <c r="UXI52" s="73"/>
      <c r="UXJ52" s="73"/>
      <c r="UXK52" s="73"/>
      <c r="UXL52" s="73"/>
      <c r="UXM52" s="73"/>
      <c r="UXN52" s="73"/>
      <c r="UXO52" s="73"/>
      <c r="UXP52" s="73"/>
      <c r="UXQ52" s="73"/>
      <c r="UXR52" s="73"/>
      <c r="UXS52" s="73"/>
      <c r="UXT52" s="73"/>
      <c r="UXU52" s="73"/>
      <c r="UXV52" s="73"/>
      <c r="UXW52" s="73"/>
      <c r="UXX52" s="73"/>
      <c r="UXY52" s="73"/>
      <c r="UXZ52" s="74"/>
      <c r="UYA52" s="73"/>
      <c r="UYB52" s="73"/>
      <c r="UYC52" s="73"/>
      <c r="UYD52" s="73"/>
      <c r="UYE52" s="73"/>
      <c r="UYF52" s="73"/>
      <c r="UYG52" s="73"/>
      <c r="UYH52" s="73"/>
      <c r="UYI52" s="73"/>
      <c r="UYJ52" s="73"/>
      <c r="UYK52" s="73"/>
      <c r="UYL52" s="73"/>
      <c r="UYM52" s="73"/>
      <c r="UYN52" s="73"/>
      <c r="UYO52" s="73"/>
      <c r="UYP52" s="73"/>
      <c r="UYQ52" s="73"/>
      <c r="UYR52" s="73"/>
      <c r="UYS52" s="73"/>
      <c r="UYT52" s="73"/>
      <c r="UYU52" s="73"/>
      <c r="UYV52" s="73"/>
      <c r="UYW52" s="73"/>
      <c r="UYX52" s="73"/>
      <c r="UYY52" s="73"/>
      <c r="UYZ52" s="74"/>
      <c r="UZA52" s="73"/>
      <c r="UZB52" s="73"/>
      <c r="UZC52" s="73"/>
      <c r="UZD52" s="73"/>
      <c r="UZE52" s="73"/>
      <c r="UZF52" s="73"/>
      <c r="UZG52" s="73"/>
      <c r="UZH52" s="73"/>
      <c r="UZI52" s="73"/>
      <c r="UZJ52" s="73"/>
      <c r="UZK52" s="73"/>
      <c r="UZL52" s="73"/>
      <c r="UZM52" s="73"/>
      <c r="UZN52" s="73"/>
      <c r="UZO52" s="73"/>
      <c r="UZP52" s="73"/>
      <c r="UZQ52" s="73"/>
      <c r="UZR52" s="73"/>
      <c r="UZS52" s="73"/>
      <c r="UZT52" s="73"/>
      <c r="UZU52" s="73"/>
      <c r="UZV52" s="73"/>
      <c r="UZW52" s="73"/>
      <c r="UZX52" s="73"/>
      <c r="UZY52" s="73"/>
      <c r="UZZ52" s="74"/>
      <c r="VAA52" s="73"/>
      <c r="VAB52" s="73"/>
      <c r="VAC52" s="73"/>
      <c r="VAD52" s="73"/>
      <c r="VAE52" s="73"/>
      <c r="VAF52" s="73"/>
      <c r="VAG52" s="73"/>
      <c r="VAH52" s="73"/>
      <c r="VAI52" s="73"/>
      <c r="VAJ52" s="73"/>
      <c r="VAK52" s="73"/>
      <c r="VAL52" s="73"/>
      <c r="VAM52" s="73"/>
      <c r="VAN52" s="73"/>
      <c r="VAO52" s="73"/>
      <c r="VAP52" s="73"/>
      <c r="VAQ52" s="73"/>
      <c r="VAR52" s="73"/>
      <c r="VAS52" s="73"/>
      <c r="VAT52" s="73"/>
      <c r="VAU52" s="73"/>
      <c r="VAV52" s="73"/>
      <c r="VAW52" s="73"/>
      <c r="VAX52" s="73"/>
      <c r="VAY52" s="73"/>
      <c r="VAZ52" s="74"/>
      <c r="VBA52" s="73"/>
      <c r="VBB52" s="73"/>
      <c r="VBC52" s="73"/>
      <c r="VBD52" s="73"/>
      <c r="VBE52" s="73"/>
      <c r="VBF52" s="73"/>
      <c r="VBG52" s="73"/>
      <c r="VBH52" s="73"/>
      <c r="VBI52" s="73"/>
      <c r="VBJ52" s="73"/>
      <c r="VBK52" s="73"/>
      <c r="VBL52" s="73"/>
      <c r="VBM52" s="73"/>
      <c r="VBN52" s="73"/>
      <c r="VBO52" s="73"/>
      <c r="VBP52" s="73"/>
      <c r="VBQ52" s="73"/>
      <c r="VBR52" s="73"/>
      <c r="VBS52" s="73"/>
      <c r="VBT52" s="73"/>
      <c r="VBU52" s="73"/>
      <c r="VBV52" s="73"/>
      <c r="VBW52" s="73"/>
      <c r="VBX52" s="73"/>
      <c r="VBY52" s="73"/>
      <c r="VBZ52" s="74"/>
      <c r="VCA52" s="73"/>
      <c r="VCB52" s="73"/>
      <c r="VCC52" s="73"/>
      <c r="VCD52" s="73"/>
      <c r="VCE52" s="73"/>
      <c r="VCF52" s="73"/>
      <c r="VCG52" s="73"/>
      <c r="VCH52" s="73"/>
      <c r="VCI52" s="73"/>
      <c r="VCJ52" s="73"/>
      <c r="VCK52" s="73"/>
      <c r="VCL52" s="73"/>
      <c r="VCM52" s="73"/>
      <c r="VCN52" s="73"/>
      <c r="VCO52" s="73"/>
      <c r="VCP52" s="73"/>
      <c r="VCQ52" s="73"/>
      <c r="VCR52" s="73"/>
      <c r="VCS52" s="73"/>
      <c r="VCT52" s="73"/>
      <c r="VCU52" s="73"/>
      <c r="VCV52" s="73"/>
      <c r="VCW52" s="73"/>
      <c r="VCX52" s="73"/>
      <c r="VCY52" s="73"/>
      <c r="VCZ52" s="74"/>
      <c r="VDA52" s="73"/>
      <c r="VDB52" s="73"/>
      <c r="VDC52" s="73"/>
      <c r="VDD52" s="73"/>
      <c r="VDE52" s="73"/>
      <c r="VDF52" s="73"/>
      <c r="VDG52" s="73"/>
      <c r="VDH52" s="73"/>
      <c r="VDI52" s="73"/>
      <c r="VDJ52" s="73"/>
      <c r="VDK52" s="73"/>
      <c r="VDL52" s="73"/>
      <c r="VDM52" s="73"/>
      <c r="VDN52" s="73"/>
      <c r="VDO52" s="73"/>
      <c r="VDP52" s="73"/>
      <c r="VDQ52" s="73"/>
      <c r="VDR52" s="73"/>
      <c r="VDS52" s="73"/>
      <c r="VDT52" s="73"/>
      <c r="VDU52" s="73"/>
      <c r="VDV52" s="73"/>
      <c r="VDW52" s="73"/>
      <c r="VDX52" s="73"/>
      <c r="VDY52" s="73"/>
      <c r="VDZ52" s="74"/>
      <c r="VEA52" s="73"/>
      <c r="VEB52" s="73"/>
      <c r="VEC52" s="73"/>
      <c r="VED52" s="73"/>
      <c r="VEE52" s="73"/>
      <c r="VEF52" s="73"/>
      <c r="VEG52" s="73"/>
      <c r="VEH52" s="73"/>
      <c r="VEI52" s="73"/>
      <c r="VEJ52" s="73"/>
      <c r="VEK52" s="73"/>
      <c r="VEL52" s="73"/>
      <c r="VEM52" s="73"/>
      <c r="VEN52" s="73"/>
      <c r="VEO52" s="73"/>
      <c r="VEP52" s="73"/>
      <c r="VEQ52" s="73"/>
      <c r="VER52" s="73"/>
      <c r="VES52" s="73"/>
      <c r="VET52" s="73"/>
      <c r="VEU52" s="73"/>
      <c r="VEV52" s="73"/>
      <c r="VEW52" s="73"/>
      <c r="VEX52" s="73"/>
      <c r="VEY52" s="73"/>
      <c r="VEZ52" s="74"/>
      <c r="VFA52" s="73"/>
      <c r="VFB52" s="73"/>
      <c r="VFC52" s="73"/>
      <c r="VFD52" s="73"/>
      <c r="VFE52" s="73"/>
      <c r="VFF52" s="73"/>
      <c r="VFG52" s="73"/>
      <c r="VFH52" s="73"/>
      <c r="VFI52" s="73"/>
      <c r="VFJ52" s="73"/>
      <c r="VFK52" s="73"/>
      <c r="VFL52" s="73"/>
      <c r="VFM52" s="73"/>
      <c r="VFN52" s="73"/>
      <c r="VFO52" s="73"/>
      <c r="VFP52" s="73"/>
      <c r="VFQ52" s="73"/>
      <c r="VFR52" s="73"/>
      <c r="VFS52" s="73"/>
      <c r="VFT52" s="73"/>
      <c r="VFU52" s="73"/>
      <c r="VFV52" s="73"/>
      <c r="VFW52" s="73"/>
      <c r="VFX52" s="73"/>
      <c r="VFY52" s="73"/>
      <c r="VFZ52" s="74"/>
      <c r="VGA52" s="73"/>
      <c r="VGB52" s="73"/>
      <c r="VGC52" s="73"/>
      <c r="VGD52" s="73"/>
      <c r="VGE52" s="73"/>
      <c r="VGF52" s="73"/>
      <c r="VGG52" s="73"/>
      <c r="VGH52" s="73"/>
      <c r="VGI52" s="73"/>
      <c r="VGJ52" s="73"/>
      <c r="VGK52" s="73"/>
      <c r="VGL52" s="73"/>
      <c r="VGM52" s="73"/>
      <c r="VGN52" s="73"/>
      <c r="VGO52" s="73"/>
      <c r="VGP52" s="73"/>
      <c r="VGQ52" s="73"/>
      <c r="VGR52" s="73"/>
      <c r="VGS52" s="73"/>
      <c r="VGT52" s="73"/>
      <c r="VGU52" s="73"/>
      <c r="VGV52" s="73"/>
      <c r="VGW52" s="73"/>
      <c r="VGX52" s="73"/>
      <c r="VGY52" s="73"/>
      <c r="VGZ52" s="74"/>
      <c r="VHA52" s="73"/>
      <c r="VHB52" s="73"/>
      <c r="VHC52" s="73"/>
      <c r="VHD52" s="73"/>
      <c r="VHE52" s="73"/>
      <c r="VHF52" s="73"/>
      <c r="VHG52" s="73"/>
      <c r="VHH52" s="73"/>
      <c r="VHI52" s="73"/>
      <c r="VHJ52" s="73"/>
      <c r="VHK52" s="73"/>
      <c r="VHL52" s="73"/>
      <c r="VHM52" s="73"/>
      <c r="VHN52" s="73"/>
      <c r="VHO52" s="73"/>
      <c r="VHP52" s="73"/>
      <c r="VHQ52" s="73"/>
      <c r="VHR52" s="73"/>
      <c r="VHS52" s="73"/>
      <c r="VHT52" s="73"/>
      <c r="VHU52" s="73"/>
      <c r="VHV52" s="73"/>
      <c r="VHW52" s="73"/>
      <c r="VHX52" s="73"/>
      <c r="VHY52" s="73"/>
      <c r="VHZ52" s="74"/>
      <c r="VIA52" s="73"/>
      <c r="VIB52" s="73"/>
      <c r="VIC52" s="73"/>
      <c r="VID52" s="73"/>
      <c r="VIE52" s="73"/>
      <c r="VIF52" s="73"/>
      <c r="VIG52" s="73"/>
      <c r="VIH52" s="73"/>
      <c r="VII52" s="73"/>
      <c r="VIJ52" s="73"/>
      <c r="VIK52" s="73"/>
      <c r="VIL52" s="73"/>
      <c r="VIM52" s="73"/>
      <c r="VIN52" s="73"/>
      <c r="VIO52" s="73"/>
      <c r="VIP52" s="73"/>
      <c r="VIQ52" s="73"/>
      <c r="VIR52" s="73"/>
      <c r="VIS52" s="73"/>
      <c r="VIT52" s="73"/>
      <c r="VIU52" s="73"/>
      <c r="VIV52" s="73"/>
      <c r="VIW52" s="73"/>
      <c r="VIX52" s="73"/>
      <c r="VIY52" s="73"/>
      <c r="VIZ52" s="74"/>
      <c r="VJA52" s="73"/>
      <c r="VJB52" s="73"/>
      <c r="VJC52" s="73"/>
      <c r="VJD52" s="73"/>
      <c r="VJE52" s="73"/>
      <c r="VJF52" s="73"/>
      <c r="VJG52" s="73"/>
      <c r="VJH52" s="73"/>
      <c r="VJI52" s="73"/>
      <c r="VJJ52" s="73"/>
      <c r="VJK52" s="73"/>
      <c r="VJL52" s="73"/>
      <c r="VJM52" s="73"/>
      <c r="VJN52" s="73"/>
      <c r="VJO52" s="73"/>
      <c r="VJP52" s="73"/>
      <c r="VJQ52" s="73"/>
      <c r="VJR52" s="73"/>
      <c r="VJS52" s="73"/>
      <c r="VJT52" s="73"/>
      <c r="VJU52" s="73"/>
      <c r="VJV52" s="73"/>
      <c r="VJW52" s="73"/>
      <c r="VJX52" s="73"/>
      <c r="VJY52" s="73"/>
      <c r="VJZ52" s="74"/>
      <c r="VKA52" s="73"/>
      <c r="VKB52" s="73"/>
      <c r="VKC52" s="73"/>
      <c r="VKD52" s="73"/>
      <c r="VKE52" s="73"/>
      <c r="VKF52" s="73"/>
      <c r="VKG52" s="73"/>
      <c r="VKH52" s="73"/>
      <c r="VKI52" s="73"/>
      <c r="VKJ52" s="73"/>
      <c r="VKK52" s="73"/>
      <c r="VKL52" s="73"/>
      <c r="VKM52" s="73"/>
      <c r="VKN52" s="73"/>
      <c r="VKO52" s="73"/>
      <c r="VKP52" s="73"/>
      <c r="VKQ52" s="73"/>
      <c r="VKR52" s="73"/>
      <c r="VKS52" s="73"/>
      <c r="VKT52" s="73"/>
      <c r="VKU52" s="73"/>
      <c r="VKV52" s="73"/>
      <c r="VKW52" s="73"/>
      <c r="VKX52" s="73"/>
      <c r="VKY52" s="73"/>
      <c r="VKZ52" s="74"/>
      <c r="VLA52" s="73"/>
      <c r="VLB52" s="73"/>
      <c r="VLC52" s="73"/>
      <c r="VLD52" s="73"/>
      <c r="VLE52" s="73"/>
      <c r="VLF52" s="73"/>
      <c r="VLG52" s="73"/>
      <c r="VLH52" s="73"/>
      <c r="VLI52" s="73"/>
      <c r="VLJ52" s="73"/>
      <c r="VLK52" s="73"/>
      <c r="VLL52" s="73"/>
      <c r="VLM52" s="73"/>
      <c r="VLN52" s="73"/>
      <c r="VLO52" s="73"/>
      <c r="VLP52" s="73"/>
      <c r="VLQ52" s="73"/>
      <c r="VLR52" s="73"/>
      <c r="VLS52" s="73"/>
      <c r="VLT52" s="73"/>
      <c r="VLU52" s="73"/>
      <c r="VLV52" s="73"/>
      <c r="VLW52" s="73"/>
      <c r="VLX52" s="73"/>
      <c r="VLY52" s="73"/>
      <c r="VLZ52" s="74"/>
      <c r="VMA52" s="73"/>
      <c r="VMB52" s="73"/>
      <c r="VMC52" s="73"/>
      <c r="VMD52" s="73"/>
      <c r="VME52" s="73"/>
      <c r="VMF52" s="73"/>
      <c r="VMG52" s="73"/>
      <c r="VMH52" s="73"/>
      <c r="VMI52" s="73"/>
      <c r="VMJ52" s="73"/>
      <c r="VMK52" s="73"/>
      <c r="VML52" s="73"/>
      <c r="VMM52" s="73"/>
      <c r="VMN52" s="73"/>
      <c r="VMO52" s="73"/>
      <c r="VMP52" s="73"/>
      <c r="VMQ52" s="73"/>
      <c r="VMR52" s="73"/>
      <c r="VMS52" s="73"/>
      <c r="VMT52" s="73"/>
      <c r="VMU52" s="73"/>
      <c r="VMV52" s="73"/>
      <c r="VMW52" s="73"/>
      <c r="VMX52" s="73"/>
      <c r="VMY52" s="73"/>
      <c r="VMZ52" s="74"/>
      <c r="VNA52" s="73"/>
      <c r="VNB52" s="73"/>
      <c r="VNC52" s="73"/>
      <c r="VND52" s="73"/>
      <c r="VNE52" s="73"/>
      <c r="VNF52" s="73"/>
      <c r="VNG52" s="73"/>
      <c r="VNH52" s="73"/>
      <c r="VNI52" s="73"/>
      <c r="VNJ52" s="73"/>
      <c r="VNK52" s="73"/>
      <c r="VNL52" s="73"/>
      <c r="VNM52" s="73"/>
      <c r="VNN52" s="73"/>
      <c r="VNO52" s="73"/>
      <c r="VNP52" s="73"/>
      <c r="VNQ52" s="73"/>
      <c r="VNR52" s="73"/>
      <c r="VNS52" s="73"/>
      <c r="VNT52" s="73"/>
      <c r="VNU52" s="73"/>
      <c r="VNV52" s="73"/>
      <c r="VNW52" s="73"/>
      <c r="VNX52" s="73"/>
      <c r="VNY52" s="73"/>
      <c r="VNZ52" s="74"/>
      <c r="VOA52" s="73"/>
      <c r="VOB52" s="73"/>
      <c r="VOC52" s="73"/>
      <c r="VOD52" s="73"/>
      <c r="VOE52" s="73"/>
      <c r="VOF52" s="73"/>
      <c r="VOG52" s="73"/>
      <c r="VOH52" s="73"/>
      <c r="VOI52" s="73"/>
      <c r="VOJ52" s="73"/>
      <c r="VOK52" s="73"/>
      <c r="VOL52" s="73"/>
      <c r="VOM52" s="73"/>
      <c r="VON52" s="73"/>
      <c r="VOO52" s="73"/>
      <c r="VOP52" s="73"/>
      <c r="VOQ52" s="73"/>
      <c r="VOR52" s="73"/>
      <c r="VOS52" s="73"/>
      <c r="VOT52" s="73"/>
      <c r="VOU52" s="73"/>
      <c r="VOV52" s="73"/>
      <c r="VOW52" s="73"/>
      <c r="VOX52" s="73"/>
      <c r="VOY52" s="73"/>
      <c r="VOZ52" s="74"/>
      <c r="VPA52" s="73"/>
      <c r="VPB52" s="73"/>
      <c r="VPC52" s="73"/>
      <c r="VPD52" s="73"/>
      <c r="VPE52" s="73"/>
      <c r="VPF52" s="73"/>
      <c r="VPG52" s="73"/>
      <c r="VPH52" s="73"/>
      <c r="VPI52" s="73"/>
      <c r="VPJ52" s="73"/>
      <c r="VPK52" s="73"/>
      <c r="VPL52" s="73"/>
      <c r="VPM52" s="73"/>
      <c r="VPN52" s="73"/>
      <c r="VPO52" s="73"/>
      <c r="VPP52" s="73"/>
      <c r="VPQ52" s="73"/>
      <c r="VPR52" s="73"/>
      <c r="VPS52" s="73"/>
      <c r="VPT52" s="73"/>
      <c r="VPU52" s="73"/>
      <c r="VPV52" s="73"/>
      <c r="VPW52" s="73"/>
      <c r="VPX52" s="73"/>
      <c r="VPY52" s="73"/>
      <c r="VPZ52" s="74"/>
      <c r="VQA52" s="73"/>
      <c r="VQB52" s="73"/>
      <c r="VQC52" s="73"/>
      <c r="VQD52" s="73"/>
      <c r="VQE52" s="73"/>
      <c r="VQF52" s="73"/>
      <c r="VQG52" s="73"/>
      <c r="VQH52" s="73"/>
      <c r="VQI52" s="73"/>
      <c r="VQJ52" s="73"/>
      <c r="VQK52" s="73"/>
      <c r="VQL52" s="73"/>
      <c r="VQM52" s="73"/>
      <c r="VQN52" s="73"/>
      <c r="VQO52" s="73"/>
      <c r="VQP52" s="73"/>
      <c r="VQQ52" s="73"/>
      <c r="VQR52" s="73"/>
      <c r="VQS52" s="73"/>
      <c r="VQT52" s="73"/>
      <c r="VQU52" s="73"/>
      <c r="VQV52" s="73"/>
      <c r="VQW52" s="73"/>
      <c r="VQX52" s="73"/>
      <c r="VQY52" s="73"/>
      <c r="VQZ52" s="74"/>
      <c r="VRA52" s="73"/>
      <c r="VRB52" s="73"/>
      <c r="VRC52" s="73"/>
      <c r="VRD52" s="73"/>
      <c r="VRE52" s="73"/>
      <c r="VRF52" s="73"/>
      <c r="VRG52" s="73"/>
      <c r="VRH52" s="73"/>
      <c r="VRI52" s="73"/>
      <c r="VRJ52" s="73"/>
      <c r="VRK52" s="73"/>
      <c r="VRL52" s="73"/>
      <c r="VRM52" s="73"/>
      <c r="VRN52" s="73"/>
      <c r="VRO52" s="73"/>
      <c r="VRP52" s="73"/>
      <c r="VRQ52" s="73"/>
      <c r="VRR52" s="73"/>
      <c r="VRS52" s="73"/>
      <c r="VRT52" s="73"/>
      <c r="VRU52" s="73"/>
      <c r="VRV52" s="73"/>
      <c r="VRW52" s="73"/>
      <c r="VRX52" s="73"/>
      <c r="VRY52" s="73"/>
      <c r="VRZ52" s="74"/>
      <c r="VSA52" s="73"/>
      <c r="VSB52" s="73"/>
      <c r="VSC52" s="73"/>
      <c r="VSD52" s="73"/>
      <c r="VSE52" s="73"/>
      <c r="VSF52" s="73"/>
      <c r="VSG52" s="73"/>
      <c r="VSH52" s="73"/>
      <c r="VSI52" s="73"/>
      <c r="VSJ52" s="73"/>
      <c r="VSK52" s="73"/>
      <c r="VSL52" s="73"/>
      <c r="VSM52" s="73"/>
      <c r="VSN52" s="73"/>
      <c r="VSO52" s="73"/>
      <c r="VSP52" s="73"/>
      <c r="VSQ52" s="73"/>
      <c r="VSR52" s="73"/>
      <c r="VSS52" s="73"/>
      <c r="VST52" s="73"/>
      <c r="VSU52" s="73"/>
      <c r="VSV52" s="73"/>
      <c r="VSW52" s="73"/>
      <c r="VSX52" s="73"/>
      <c r="VSY52" s="73"/>
      <c r="VSZ52" s="74"/>
      <c r="VTA52" s="73"/>
      <c r="VTB52" s="73"/>
      <c r="VTC52" s="73"/>
      <c r="VTD52" s="73"/>
      <c r="VTE52" s="73"/>
      <c r="VTF52" s="73"/>
      <c r="VTG52" s="73"/>
      <c r="VTH52" s="73"/>
      <c r="VTI52" s="73"/>
      <c r="VTJ52" s="73"/>
      <c r="VTK52" s="73"/>
      <c r="VTL52" s="73"/>
      <c r="VTM52" s="73"/>
      <c r="VTN52" s="73"/>
      <c r="VTO52" s="73"/>
      <c r="VTP52" s="73"/>
      <c r="VTQ52" s="73"/>
      <c r="VTR52" s="73"/>
      <c r="VTS52" s="73"/>
      <c r="VTT52" s="73"/>
      <c r="VTU52" s="73"/>
      <c r="VTV52" s="73"/>
      <c r="VTW52" s="73"/>
      <c r="VTX52" s="73"/>
      <c r="VTY52" s="73"/>
      <c r="VTZ52" s="74"/>
      <c r="VUA52" s="73"/>
      <c r="VUB52" s="73"/>
      <c r="VUC52" s="73"/>
      <c r="VUD52" s="73"/>
      <c r="VUE52" s="73"/>
      <c r="VUF52" s="73"/>
      <c r="VUG52" s="73"/>
      <c r="VUH52" s="73"/>
      <c r="VUI52" s="73"/>
      <c r="VUJ52" s="73"/>
      <c r="VUK52" s="73"/>
      <c r="VUL52" s="73"/>
      <c r="VUM52" s="73"/>
      <c r="VUN52" s="73"/>
      <c r="VUO52" s="73"/>
      <c r="VUP52" s="73"/>
      <c r="VUQ52" s="73"/>
      <c r="VUR52" s="73"/>
      <c r="VUS52" s="73"/>
      <c r="VUT52" s="73"/>
      <c r="VUU52" s="73"/>
      <c r="VUV52" s="73"/>
      <c r="VUW52" s="73"/>
      <c r="VUX52" s="73"/>
      <c r="VUY52" s="73"/>
      <c r="VUZ52" s="74"/>
      <c r="VVA52" s="73"/>
      <c r="VVB52" s="73"/>
      <c r="VVC52" s="73"/>
      <c r="VVD52" s="73"/>
      <c r="VVE52" s="73"/>
      <c r="VVF52" s="73"/>
      <c r="VVG52" s="73"/>
      <c r="VVH52" s="73"/>
      <c r="VVI52" s="73"/>
      <c r="VVJ52" s="73"/>
      <c r="VVK52" s="73"/>
      <c r="VVL52" s="73"/>
      <c r="VVM52" s="73"/>
      <c r="VVN52" s="73"/>
      <c r="VVO52" s="73"/>
      <c r="VVP52" s="73"/>
      <c r="VVQ52" s="73"/>
      <c r="VVR52" s="73"/>
      <c r="VVS52" s="73"/>
      <c r="VVT52" s="73"/>
      <c r="VVU52" s="73"/>
      <c r="VVV52" s="73"/>
      <c r="VVW52" s="73"/>
      <c r="VVX52" s="73"/>
      <c r="VVY52" s="73"/>
      <c r="VVZ52" s="74"/>
      <c r="VWA52" s="73"/>
      <c r="VWB52" s="73"/>
      <c r="VWC52" s="73"/>
      <c r="VWD52" s="73"/>
      <c r="VWE52" s="73"/>
      <c r="VWF52" s="73"/>
      <c r="VWG52" s="73"/>
      <c r="VWH52" s="73"/>
      <c r="VWI52" s="73"/>
      <c r="VWJ52" s="73"/>
      <c r="VWK52" s="73"/>
      <c r="VWL52" s="73"/>
      <c r="VWM52" s="73"/>
      <c r="VWN52" s="73"/>
      <c r="VWO52" s="73"/>
      <c r="VWP52" s="73"/>
      <c r="VWQ52" s="73"/>
      <c r="VWR52" s="73"/>
      <c r="VWS52" s="73"/>
      <c r="VWT52" s="73"/>
      <c r="VWU52" s="73"/>
      <c r="VWV52" s="73"/>
      <c r="VWW52" s="73"/>
      <c r="VWX52" s="73"/>
      <c r="VWY52" s="73"/>
      <c r="VWZ52" s="74"/>
      <c r="VXA52" s="73"/>
      <c r="VXB52" s="73"/>
      <c r="VXC52" s="73"/>
      <c r="VXD52" s="73"/>
      <c r="VXE52" s="73"/>
      <c r="VXF52" s="73"/>
      <c r="VXG52" s="73"/>
      <c r="VXH52" s="73"/>
      <c r="VXI52" s="73"/>
      <c r="VXJ52" s="73"/>
      <c r="VXK52" s="73"/>
      <c r="VXL52" s="73"/>
      <c r="VXM52" s="73"/>
      <c r="VXN52" s="73"/>
      <c r="VXO52" s="73"/>
      <c r="VXP52" s="73"/>
      <c r="VXQ52" s="73"/>
      <c r="VXR52" s="73"/>
      <c r="VXS52" s="73"/>
      <c r="VXT52" s="73"/>
      <c r="VXU52" s="73"/>
      <c r="VXV52" s="73"/>
      <c r="VXW52" s="73"/>
      <c r="VXX52" s="73"/>
      <c r="VXY52" s="73"/>
      <c r="VXZ52" s="74"/>
      <c r="VYA52" s="73"/>
      <c r="VYB52" s="73"/>
      <c r="VYC52" s="73"/>
      <c r="VYD52" s="73"/>
      <c r="VYE52" s="73"/>
      <c r="VYF52" s="73"/>
      <c r="VYG52" s="73"/>
      <c r="VYH52" s="73"/>
      <c r="VYI52" s="73"/>
      <c r="VYJ52" s="73"/>
      <c r="VYK52" s="73"/>
      <c r="VYL52" s="73"/>
      <c r="VYM52" s="73"/>
      <c r="VYN52" s="73"/>
      <c r="VYO52" s="73"/>
      <c r="VYP52" s="73"/>
      <c r="VYQ52" s="73"/>
      <c r="VYR52" s="73"/>
      <c r="VYS52" s="73"/>
      <c r="VYT52" s="73"/>
      <c r="VYU52" s="73"/>
      <c r="VYV52" s="73"/>
      <c r="VYW52" s="73"/>
      <c r="VYX52" s="73"/>
      <c r="VYY52" s="73"/>
      <c r="VYZ52" s="74"/>
      <c r="VZA52" s="73"/>
      <c r="VZB52" s="73"/>
      <c r="VZC52" s="73"/>
      <c r="VZD52" s="73"/>
      <c r="VZE52" s="73"/>
      <c r="VZF52" s="73"/>
      <c r="VZG52" s="73"/>
      <c r="VZH52" s="73"/>
      <c r="VZI52" s="73"/>
      <c r="VZJ52" s="73"/>
      <c r="VZK52" s="73"/>
      <c r="VZL52" s="73"/>
      <c r="VZM52" s="73"/>
      <c r="VZN52" s="73"/>
      <c r="VZO52" s="73"/>
      <c r="VZP52" s="73"/>
      <c r="VZQ52" s="73"/>
      <c r="VZR52" s="73"/>
      <c r="VZS52" s="73"/>
      <c r="VZT52" s="73"/>
      <c r="VZU52" s="73"/>
      <c r="VZV52" s="73"/>
      <c r="VZW52" s="73"/>
      <c r="VZX52" s="73"/>
      <c r="VZY52" s="73"/>
      <c r="VZZ52" s="74"/>
      <c r="WAA52" s="73"/>
      <c r="WAB52" s="73"/>
      <c r="WAC52" s="73"/>
      <c r="WAD52" s="73"/>
      <c r="WAE52" s="73"/>
      <c r="WAF52" s="73"/>
      <c r="WAG52" s="73"/>
      <c r="WAH52" s="73"/>
      <c r="WAI52" s="73"/>
      <c r="WAJ52" s="73"/>
      <c r="WAK52" s="73"/>
      <c r="WAL52" s="73"/>
      <c r="WAM52" s="73"/>
      <c r="WAN52" s="73"/>
      <c r="WAO52" s="73"/>
      <c r="WAP52" s="73"/>
      <c r="WAQ52" s="73"/>
      <c r="WAR52" s="73"/>
      <c r="WAS52" s="73"/>
      <c r="WAT52" s="73"/>
      <c r="WAU52" s="73"/>
      <c r="WAV52" s="73"/>
      <c r="WAW52" s="73"/>
      <c r="WAX52" s="73"/>
      <c r="WAY52" s="73"/>
      <c r="WAZ52" s="74"/>
      <c r="WBA52" s="73"/>
      <c r="WBB52" s="73"/>
      <c r="WBC52" s="73"/>
      <c r="WBD52" s="73"/>
      <c r="WBE52" s="73"/>
      <c r="WBF52" s="73"/>
      <c r="WBG52" s="73"/>
      <c r="WBH52" s="73"/>
      <c r="WBI52" s="73"/>
      <c r="WBJ52" s="73"/>
      <c r="WBK52" s="73"/>
      <c r="WBL52" s="73"/>
      <c r="WBM52" s="73"/>
      <c r="WBN52" s="73"/>
      <c r="WBO52" s="73"/>
      <c r="WBP52" s="73"/>
      <c r="WBQ52" s="73"/>
      <c r="WBR52" s="73"/>
      <c r="WBS52" s="73"/>
      <c r="WBT52" s="73"/>
      <c r="WBU52" s="73"/>
      <c r="WBV52" s="73"/>
      <c r="WBW52" s="73"/>
      <c r="WBX52" s="73"/>
      <c r="WBY52" s="73"/>
      <c r="WBZ52" s="74"/>
      <c r="WCA52" s="73"/>
      <c r="WCB52" s="73"/>
      <c r="WCC52" s="73"/>
      <c r="WCD52" s="73"/>
      <c r="WCE52" s="73"/>
      <c r="WCF52" s="73"/>
      <c r="WCG52" s="73"/>
      <c r="WCH52" s="73"/>
      <c r="WCI52" s="73"/>
      <c r="WCJ52" s="73"/>
      <c r="WCK52" s="73"/>
      <c r="WCL52" s="73"/>
      <c r="WCM52" s="73"/>
      <c r="WCN52" s="73"/>
      <c r="WCO52" s="73"/>
      <c r="WCP52" s="73"/>
      <c r="WCQ52" s="73"/>
      <c r="WCR52" s="73"/>
      <c r="WCS52" s="73"/>
      <c r="WCT52" s="73"/>
      <c r="WCU52" s="73"/>
      <c r="WCV52" s="73"/>
      <c r="WCW52" s="73"/>
      <c r="WCX52" s="73"/>
      <c r="WCY52" s="73"/>
      <c r="WCZ52" s="74"/>
      <c r="WDA52" s="73"/>
      <c r="WDB52" s="73"/>
      <c r="WDC52" s="73"/>
      <c r="WDD52" s="73"/>
      <c r="WDE52" s="73"/>
      <c r="WDF52" s="73"/>
      <c r="WDG52" s="73"/>
      <c r="WDH52" s="73"/>
      <c r="WDI52" s="73"/>
      <c r="WDJ52" s="73"/>
      <c r="WDK52" s="73"/>
      <c r="WDL52" s="73"/>
      <c r="WDM52" s="73"/>
      <c r="WDN52" s="73"/>
      <c r="WDO52" s="73"/>
      <c r="WDP52" s="73"/>
      <c r="WDQ52" s="73"/>
      <c r="WDR52" s="73"/>
      <c r="WDS52" s="73"/>
      <c r="WDT52" s="73"/>
      <c r="WDU52" s="73"/>
      <c r="WDV52" s="73"/>
      <c r="WDW52" s="73"/>
      <c r="WDX52" s="73"/>
      <c r="WDY52" s="73"/>
      <c r="WDZ52" s="74"/>
      <c r="WEA52" s="73"/>
      <c r="WEB52" s="73"/>
      <c r="WEC52" s="73"/>
      <c r="WED52" s="73"/>
      <c r="WEE52" s="73"/>
      <c r="WEF52" s="73"/>
      <c r="WEG52" s="73"/>
      <c r="WEH52" s="73"/>
      <c r="WEI52" s="73"/>
      <c r="WEJ52" s="73"/>
      <c r="WEK52" s="73"/>
      <c r="WEL52" s="73"/>
      <c r="WEM52" s="73"/>
      <c r="WEN52" s="73"/>
      <c r="WEO52" s="73"/>
      <c r="WEP52" s="73"/>
      <c r="WEQ52" s="73"/>
      <c r="WER52" s="73"/>
      <c r="WES52" s="73"/>
      <c r="WET52" s="73"/>
      <c r="WEU52" s="73"/>
      <c r="WEV52" s="73"/>
      <c r="WEW52" s="73"/>
      <c r="WEX52" s="73"/>
      <c r="WEY52" s="73"/>
      <c r="WEZ52" s="74"/>
      <c r="WFA52" s="73"/>
      <c r="WFB52" s="73"/>
      <c r="WFC52" s="73"/>
      <c r="WFD52" s="73"/>
      <c r="WFE52" s="73"/>
      <c r="WFF52" s="73"/>
      <c r="WFG52" s="73"/>
      <c r="WFH52" s="73"/>
      <c r="WFI52" s="73"/>
      <c r="WFJ52" s="73"/>
      <c r="WFK52" s="73"/>
      <c r="WFL52" s="73"/>
      <c r="WFM52" s="73"/>
      <c r="WFN52" s="73"/>
      <c r="WFO52" s="73"/>
      <c r="WFP52" s="73"/>
      <c r="WFQ52" s="73"/>
      <c r="WFR52" s="73"/>
      <c r="WFS52" s="73"/>
      <c r="WFT52" s="73"/>
      <c r="WFU52" s="73"/>
      <c r="WFV52" s="73"/>
      <c r="WFW52" s="73"/>
      <c r="WFX52" s="73"/>
      <c r="WFY52" s="73"/>
      <c r="WFZ52" s="74"/>
      <c r="WGA52" s="73"/>
      <c r="WGB52" s="73"/>
      <c r="WGC52" s="73"/>
      <c r="WGD52" s="73"/>
      <c r="WGE52" s="73"/>
      <c r="WGF52" s="73"/>
      <c r="WGG52" s="73"/>
      <c r="WGH52" s="73"/>
      <c r="WGI52" s="73"/>
      <c r="WGJ52" s="73"/>
      <c r="WGK52" s="73"/>
      <c r="WGL52" s="73"/>
      <c r="WGM52" s="73"/>
      <c r="WGN52" s="73"/>
      <c r="WGO52" s="73"/>
      <c r="WGP52" s="73"/>
      <c r="WGQ52" s="73"/>
      <c r="WGR52" s="73"/>
      <c r="WGS52" s="73"/>
      <c r="WGT52" s="73"/>
      <c r="WGU52" s="73"/>
      <c r="WGV52" s="73"/>
      <c r="WGW52" s="73"/>
      <c r="WGX52" s="73"/>
      <c r="WGY52" s="73"/>
      <c r="WGZ52" s="74"/>
      <c r="WHA52" s="73"/>
      <c r="WHB52" s="73"/>
      <c r="WHC52" s="73"/>
      <c r="WHD52" s="73"/>
      <c r="WHE52" s="73"/>
      <c r="WHF52" s="73"/>
      <c r="WHG52" s="73"/>
      <c r="WHH52" s="73"/>
      <c r="WHI52" s="73"/>
      <c r="WHJ52" s="73"/>
      <c r="WHK52" s="73"/>
      <c r="WHL52" s="73"/>
      <c r="WHM52" s="73"/>
      <c r="WHN52" s="73"/>
      <c r="WHO52" s="73"/>
      <c r="WHP52" s="73"/>
      <c r="WHQ52" s="73"/>
      <c r="WHR52" s="73"/>
      <c r="WHS52" s="73"/>
      <c r="WHT52" s="73"/>
      <c r="WHU52" s="73"/>
      <c r="WHV52" s="73"/>
      <c r="WHW52" s="73"/>
      <c r="WHX52" s="73"/>
      <c r="WHY52" s="73"/>
      <c r="WHZ52" s="74"/>
      <c r="WIA52" s="73"/>
      <c r="WIB52" s="73"/>
      <c r="WIC52" s="73"/>
      <c r="WID52" s="73"/>
      <c r="WIE52" s="73"/>
      <c r="WIF52" s="73"/>
      <c r="WIG52" s="73"/>
      <c r="WIH52" s="73"/>
      <c r="WII52" s="73"/>
      <c r="WIJ52" s="73"/>
      <c r="WIK52" s="73"/>
      <c r="WIL52" s="73"/>
      <c r="WIM52" s="73"/>
      <c r="WIN52" s="73"/>
      <c r="WIO52" s="73"/>
      <c r="WIP52" s="73"/>
      <c r="WIQ52" s="73"/>
      <c r="WIR52" s="73"/>
      <c r="WIS52" s="73"/>
      <c r="WIT52" s="73"/>
      <c r="WIU52" s="73"/>
      <c r="WIV52" s="73"/>
      <c r="WIW52" s="73"/>
      <c r="WIX52" s="73"/>
      <c r="WIY52" s="73"/>
      <c r="WIZ52" s="74"/>
      <c r="WJA52" s="73"/>
      <c r="WJB52" s="73"/>
      <c r="WJC52" s="73"/>
      <c r="WJD52" s="73"/>
      <c r="WJE52" s="73"/>
      <c r="WJF52" s="73"/>
      <c r="WJG52" s="73"/>
      <c r="WJH52" s="73"/>
      <c r="WJI52" s="73"/>
      <c r="WJJ52" s="73"/>
      <c r="WJK52" s="73"/>
      <c r="WJL52" s="73"/>
      <c r="WJM52" s="73"/>
      <c r="WJN52" s="73"/>
      <c r="WJO52" s="73"/>
      <c r="WJP52" s="73"/>
      <c r="WJQ52" s="73"/>
      <c r="WJR52" s="73"/>
      <c r="WJS52" s="73"/>
      <c r="WJT52" s="73"/>
      <c r="WJU52" s="73"/>
      <c r="WJV52" s="73"/>
      <c r="WJW52" s="73"/>
      <c r="WJX52" s="73"/>
      <c r="WJY52" s="73"/>
      <c r="WJZ52" s="74"/>
      <c r="WKA52" s="73"/>
      <c r="WKB52" s="73"/>
      <c r="WKC52" s="73"/>
      <c r="WKD52" s="73"/>
      <c r="WKE52" s="73"/>
      <c r="WKF52" s="73"/>
      <c r="WKG52" s="73"/>
      <c r="WKH52" s="73"/>
      <c r="WKI52" s="73"/>
      <c r="WKJ52" s="73"/>
      <c r="WKK52" s="73"/>
      <c r="WKL52" s="73"/>
      <c r="WKM52" s="73"/>
      <c r="WKN52" s="73"/>
      <c r="WKO52" s="73"/>
      <c r="WKP52" s="73"/>
      <c r="WKQ52" s="73"/>
      <c r="WKR52" s="73"/>
      <c r="WKS52" s="73"/>
      <c r="WKT52" s="73"/>
      <c r="WKU52" s="73"/>
      <c r="WKV52" s="73"/>
      <c r="WKW52" s="73"/>
      <c r="WKX52" s="73"/>
      <c r="WKY52" s="73"/>
      <c r="WKZ52" s="74"/>
      <c r="WLA52" s="73"/>
      <c r="WLB52" s="73"/>
      <c r="WLC52" s="73"/>
      <c r="WLD52" s="73"/>
      <c r="WLE52" s="73"/>
      <c r="WLF52" s="73"/>
      <c r="WLG52" s="73"/>
      <c r="WLH52" s="73"/>
      <c r="WLI52" s="73"/>
      <c r="WLJ52" s="73"/>
      <c r="WLK52" s="73"/>
      <c r="WLL52" s="73"/>
      <c r="WLM52" s="73"/>
      <c r="WLN52" s="73"/>
      <c r="WLO52" s="73"/>
      <c r="WLP52" s="73"/>
      <c r="WLQ52" s="73"/>
      <c r="WLR52" s="73"/>
      <c r="WLS52" s="73"/>
      <c r="WLT52" s="73"/>
      <c r="WLU52" s="73"/>
      <c r="WLV52" s="73"/>
      <c r="WLW52" s="73"/>
      <c r="WLX52" s="73"/>
      <c r="WLY52" s="73"/>
      <c r="WLZ52" s="74"/>
      <c r="WMA52" s="73"/>
      <c r="WMB52" s="73"/>
      <c r="WMC52" s="73"/>
      <c r="WMD52" s="73"/>
      <c r="WME52" s="73"/>
      <c r="WMF52" s="73"/>
      <c r="WMG52" s="73"/>
      <c r="WMH52" s="73"/>
      <c r="WMI52" s="73"/>
      <c r="WMJ52" s="73"/>
      <c r="WMK52" s="73"/>
      <c r="WML52" s="73"/>
      <c r="WMM52" s="73"/>
      <c r="WMN52" s="73"/>
      <c r="WMO52" s="73"/>
      <c r="WMP52" s="73"/>
      <c r="WMQ52" s="73"/>
      <c r="WMR52" s="73"/>
      <c r="WMS52" s="73"/>
      <c r="WMT52" s="73"/>
      <c r="WMU52" s="73"/>
      <c r="WMV52" s="73"/>
      <c r="WMW52" s="73"/>
      <c r="WMX52" s="73"/>
      <c r="WMY52" s="73"/>
      <c r="WMZ52" s="74"/>
      <c r="WNA52" s="73"/>
      <c r="WNB52" s="73"/>
      <c r="WNC52" s="73"/>
      <c r="WND52" s="73"/>
      <c r="WNE52" s="73"/>
      <c r="WNF52" s="73"/>
      <c r="WNG52" s="73"/>
      <c r="WNH52" s="73"/>
      <c r="WNI52" s="73"/>
      <c r="WNJ52" s="73"/>
      <c r="WNK52" s="73"/>
      <c r="WNL52" s="73"/>
      <c r="WNM52" s="73"/>
      <c r="WNN52" s="73"/>
      <c r="WNO52" s="73"/>
      <c r="WNP52" s="73"/>
      <c r="WNQ52" s="73"/>
      <c r="WNR52" s="73"/>
      <c r="WNS52" s="73"/>
      <c r="WNT52" s="73"/>
      <c r="WNU52" s="73"/>
      <c r="WNV52" s="73"/>
      <c r="WNW52" s="73"/>
      <c r="WNX52" s="73"/>
      <c r="WNY52" s="73"/>
      <c r="WNZ52" s="74"/>
      <c r="WOA52" s="73"/>
      <c r="WOB52" s="73"/>
      <c r="WOC52" s="73"/>
      <c r="WOD52" s="73"/>
      <c r="WOE52" s="73"/>
      <c r="WOF52" s="73"/>
      <c r="WOG52" s="73"/>
      <c r="WOH52" s="73"/>
      <c r="WOI52" s="73"/>
      <c r="WOJ52" s="73"/>
      <c r="WOK52" s="73"/>
      <c r="WOL52" s="73"/>
      <c r="WOM52" s="73"/>
      <c r="WON52" s="73"/>
      <c r="WOO52" s="73"/>
      <c r="WOP52" s="73"/>
      <c r="WOQ52" s="73"/>
      <c r="WOR52" s="73"/>
      <c r="WOS52" s="73"/>
      <c r="WOT52" s="73"/>
      <c r="WOU52" s="73"/>
      <c r="WOV52" s="73"/>
      <c r="WOW52" s="73"/>
      <c r="WOX52" s="73"/>
      <c r="WOY52" s="73"/>
      <c r="WOZ52" s="74"/>
      <c r="WPA52" s="73"/>
      <c r="WPB52" s="73"/>
      <c r="WPC52" s="73"/>
      <c r="WPD52" s="73"/>
      <c r="WPE52" s="73"/>
      <c r="WPF52" s="73"/>
      <c r="WPG52" s="73"/>
      <c r="WPH52" s="73"/>
      <c r="WPI52" s="73"/>
      <c r="WPJ52" s="73"/>
      <c r="WPK52" s="73"/>
      <c r="WPL52" s="73"/>
      <c r="WPM52" s="73"/>
      <c r="WPN52" s="73"/>
      <c r="WPO52" s="73"/>
      <c r="WPP52" s="73"/>
      <c r="WPQ52" s="73"/>
      <c r="WPR52" s="73"/>
      <c r="WPS52" s="73"/>
      <c r="WPT52" s="73"/>
      <c r="WPU52" s="73"/>
      <c r="WPV52" s="73"/>
      <c r="WPW52" s="73"/>
      <c r="WPX52" s="73"/>
      <c r="WPY52" s="73"/>
      <c r="WPZ52" s="74"/>
      <c r="WQA52" s="73"/>
      <c r="WQB52" s="73"/>
      <c r="WQC52" s="73"/>
      <c r="WQD52" s="73"/>
      <c r="WQE52" s="73"/>
      <c r="WQF52" s="73"/>
      <c r="WQG52" s="73"/>
      <c r="WQH52" s="73"/>
      <c r="WQI52" s="73"/>
      <c r="WQJ52" s="73"/>
      <c r="WQK52" s="73"/>
      <c r="WQL52" s="73"/>
      <c r="WQM52" s="73"/>
      <c r="WQN52" s="73"/>
      <c r="WQO52" s="73"/>
      <c r="WQP52" s="73"/>
      <c r="WQQ52" s="73"/>
      <c r="WQR52" s="73"/>
      <c r="WQS52" s="73"/>
      <c r="WQT52" s="73"/>
      <c r="WQU52" s="73"/>
      <c r="WQV52" s="73"/>
      <c r="WQW52" s="73"/>
      <c r="WQX52" s="73"/>
      <c r="WQY52" s="73"/>
      <c r="WQZ52" s="74"/>
      <c r="WRA52" s="73"/>
      <c r="WRB52" s="73"/>
      <c r="WRC52" s="73"/>
      <c r="WRD52" s="73"/>
      <c r="WRE52" s="73"/>
      <c r="WRF52" s="73"/>
      <c r="WRG52" s="73"/>
      <c r="WRH52" s="73"/>
      <c r="WRI52" s="73"/>
      <c r="WRJ52" s="73"/>
      <c r="WRK52" s="73"/>
      <c r="WRL52" s="73"/>
      <c r="WRM52" s="73"/>
      <c r="WRN52" s="73"/>
      <c r="WRO52" s="73"/>
      <c r="WRP52" s="73"/>
      <c r="WRQ52" s="73"/>
      <c r="WRR52" s="73"/>
      <c r="WRS52" s="73"/>
      <c r="WRT52" s="73"/>
      <c r="WRU52" s="73"/>
      <c r="WRV52" s="73"/>
      <c r="WRW52" s="73"/>
      <c r="WRX52" s="73"/>
      <c r="WRY52" s="73"/>
      <c r="WRZ52" s="74"/>
      <c r="WSA52" s="73"/>
      <c r="WSB52" s="73"/>
      <c r="WSC52" s="73"/>
      <c r="WSD52" s="73"/>
      <c r="WSE52" s="73"/>
      <c r="WSF52" s="73"/>
      <c r="WSG52" s="73"/>
      <c r="WSH52" s="73"/>
      <c r="WSI52" s="73"/>
      <c r="WSJ52" s="73"/>
      <c r="WSK52" s="73"/>
      <c r="WSL52" s="73"/>
      <c r="WSM52" s="73"/>
      <c r="WSN52" s="73"/>
      <c r="WSO52" s="73"/>
      <c r="WSP52" s="73"/>
      <c r="WSQ52" s="73"/>
      <c r="WSR52" s="73"/>
      <c r="WSS52" s="73"/>
      <c r="WST52" s="73"/>
      <c r="WSU52" s="73"/>
      <c r="WSV52" s="73"/>
      <c r="WSW52" s="73"/>
      <c r="WSX52" s="73"/>
      <c r="WSY52" s="73"/>
      <c r="WSZ52" s="74"/>
      <c r="WTA52" s="73"/>
      <c r="WTB52" s="73"/>
      <c r="WTC52" s="73"/>
      <c r="WTD52" s="73"/>
      <c r="WTE52" s="73"/>
      <c r="WTF52" s="73"/>
      <c r="WTG52" s="73"/>
      <c r="WTH52" s="73"/>
      <c r="WTI52" s="73"/>
      <c r="WTJ52" s="73"/>
      <c r="WTK52" s="73"/>
      <c r="WTL52" s="73"/>
      <c r="WTM52" s="73"/>
      <c r="WTN52" s="73"/>
      <c r="WTO52" s="73"/>
      <c r="WTP52" s="73"/>
      <c r="WTQ52" s="73"/>
      <c r="WTR52" s="73"/>
      <c r="WTS52" s="73"/>
      <c r="WTT52" s="73"/>
      <c r="WTU52" s="73"/>
      <c r="WTV52" s="73"/>
      <c r="WTW52" s="73"/>
      <c r="WTX52" s="73"/>
      <c r="WTY52" s="73"/>
      <c r="WTZ52" s="74"/>
      <c r="WUA52" s="73"/>
      <c r="WUB52" s="73"/>
      <c r="WUC52" s="73"/>
      <c r="WUD52" s="73"/>
      <c r="WUE52" s="73"/>
      <c r="WUF52" s="73"/>
      <c r="WUG52" s="73"/>
      <c r="WUH52" s="73"/>
      <c r="WUI52" s="73"/>
      <c r="WUJ52" s="73"/>
      <c r="WUK52" s="73"/>
      <c r="WUL52" s="73"/>
      <c r="WUM52" s="73"/>
      <c r="WUN52" s="73"/>
      <c r="WUO52" s="73"/>
      <c r="WUP52" s="73"/>
      <c r="WUQ52" s="73"/>
      <c r="WUR52" s="73"/>
      <c r="WUS52" s="73"/>
      <c r="WUT52" s="73"/>
      <c r="WUU52" s="73"/>
      <c r="WUV52" s="73"/>
      <c r="WUW52" s="73"/>
      <c r="WUX52" s="73"/>
      <c r="WUY52" s="73"/>
      <c r="WUZ52" s="74"/>
      <c r="WVA52" s="73"/>
      <c r="WVB52" s="73"/>
      <c r="WVC52" s="73"/>
      <c r="WVD52" s="73"/>
      <c r="WVE52" s="73"/>
      <c r="WVF52" s="73"/>
      <c r="WVG52" s="73"/>
      <c r="WVH52" s="73"/>
      <c r="WVI52" s="73"/>
      <c r="WVJ52" s="73"/>
      <c r="WVK52" s="73"/>
      <c r="WVL52" s="73"/>
      <c r="WVM52" s="73"/>
      <c r="WVN52" s="73"/>
      <c r="WVO52" s="73"/>
      <c r="WVP52" s="73"/>
      <c r="WVQ52" s="73"/>
      <c r="WVR52" s="73"/>
      <c r="WVS52" s="73"/>
      <c r="WVT52" s="73"/>
      <c r="WVU52" s="73"/>
      <c r="WVV52" s="73"/>
      <c r="WVW52" s="73"/>
      <c r="WVX52" s="73"/>
      <c r="WVY52" s="73"/>
      <c r="WVZ52" s="74"/>
      <c r="WWA52" s="73"/>
      <c r="WWB52" s="73"/>
      <c r="WWC52" s="73"/>
      <c r="WWD52" s="73"/>
      <c r="WWE52" s="73"/>
      <c r="WWF52" s="73"/>
      <c r="WWG52" s="73"/>
      <c r="WWH52" s="73"/>
      <c r="WWI52" s="73"/>
      <c r="WWJ52" s="73"/>
      <c r="WWK52" s="73"/>
      <c r="WWL52" s="73"/>
      <c r="WWM52" s="73"/>
      <c r="WWN52" s="73"/>
      <c r="WWO52" s="73"/>
      <c r="WWP52" s="73"/>
      <c r="WWQ52" s="73"/>
      <c r="WWR52" s="73"/>
      <c r="WWS52" s="73"/>
      <c r="WWT52" s="73"/>
      <c r="WWU52" s="73"/>
      <c r="WWV52" s="73"/>
      <c r="WWW52" s="73"/>
      <c r="WWX52" s="73"/>
      <c r="WWY52" s="73"/>
      <c r="WWZ52" s="74"/>
      <c r="WXA52" s="73"/>
      <c r="WXB52" s="73"/>
      <c r="WXC52" s="73"/>
      <c r="WXD52" s="73"/>
      <c r="WXE52" s="73"/>
      <c r="WXF52" s="73"/>
      <c r="WXG52" s="73"/>
      <c r="WXH52" s="73"/>
      <c r="WXI52" s="73"/>
      <c r="WXJ52" s="73"/>
      <c r="WXK52" s="73"/>
      <c r="WXL52" s="73"/>
      <c r="WXM52" s="73"/>
      <c r="WXN52" s="73"/>
      <c r="WXO52" s="73"/>
      <c r="WXP52" s="73"/>
      <c r="WXQ52" s="73"/>
      <c r="WXR52" s="73"/>
      <c r="WXS52" s="73"/>
      <c r="WXT52" s="73"/>
      <c r="WXU52" s="73"/>
      <c r="WXV52" s="73"/>
      <c r="WXW52" s="73"/>
      <c r="WXX52" s="73"/>
      <c r="WXY52" s="73"/>
      <c r="WXZ52" s="74"/>
      <c r="WYA52" s="73"/>
      <c r="WYB52" s="73"/>
      <c r="WYC52" s="73"/>
      <c r="WYD52" s="73"/>
      <c r="WYE52" s="73"/>
      <c r="WYF52" s="73"/>
      <c r="WYG52" s="73"/>
      <c r="WYH52" s="73"/>
      <c r="WYI52" s="73"/>
      <c r="WYJ52" s="73"/>
      <c r="WYK52" s="73"/>
      <c r="WYL52" s="73"/>
      <c r="WYM52" s="73"/>
      <c r="WYN52" s="73"/>
      <c r="WYO52" s="73"/>
      <c r="WYP52" s="73"/>
      <c r="WYQ52" s="73"/>
      <c r="WYR52" s="73"/>
      <c r="WYS52" s="73"/>
      <c r="WYT52" s="73"/>
      <c r="WYU52" s="73"/>
      <c r="WYV52" s="73"/>
      <c r="WYW52" s="73"/>
      <c r="WYX52" s="73"/>
      <c r="WYY52" s="73"/>
      <c r="WYZ52" s="74"/>
      <c r="WZA52" s="73"/>
      <c r="WZB52" s="73"/>
      <c r="WZC52" s="73"/>
      <c r="WZD52" s="73"/>
      <c r="WZE52" s="73"/>
      <c r="WZF52" s="73"/>
      <c r="WZG52" s="73"/>
      <c r="WZH52" s="73"/>
      <c r="WZI52" s="73"/>
      <c r="WZJ52" s="73"/>
      <c r="WZK52" s="73"/>
      <c r="WZL52" s="73"/>
      <c r="WZM52" s="73"/>
      <c r="WZN52" s="73"/>
      <c r="WZO52" s="73"/>
      <c r="WZP52" s="73"/>
      <c r="WZQ52" s="73"/>
      <c r="WZR52" s="73"/>
      <c r="WZS52" s="73"/>
      <c r="WZT52" s="73"/>
      <c r="WZU52" s="73"/>
      <c r="WZV52" s="73"/>
      <c r="WZW52" s="73"/>
      <c r="WZX52" s="73"/>
      <c r="WZY52" s="73"/>
      <c r="WZZ52" s="74"/>
      <c r="XAA52" s="73"/>
      <c r="XAB52" s="73"/>
      <c r="XAC52" s="73"/>
      <c r="XAD52" s="73"/>
      <c r="XAE52" s="73"/>
      <c r="XAF52" s="73"/>
      <c r="XAG52" s="73"/>
      <c r="XAH52" s="73"/>
      <c r="XAI52" s="73"/>
      <c r="XAJ52" s="73"/>
      <c r="XAK52" s="73"/>
      <c r="XAL52" s="73"/>
      <c r="XAM52" s="73"/>
      <c r="XAN52" s="73"/>
      <c r="XAO52" s="73"/>
      <c r="XAP52" s="73"/>
      <c r="XAQ52" s="73"/>
      <c r="XAR52" s="73"/>
      <c r="XAS52" s="73"/>
      <c r="XAT52" s="73"/>
      <c r="XAU52" s="73"/>
      <c r="XAV52" s="73"/>
      <c r="XAW52" s="73"/>
      <c r="XAX52" s="73"/>
      <c r="XAY52" s="73"/>
      <c r="XAZ52" s="74"/>
      <c r="XBA52" s="73"/>
      <c r="XBB52" s="73"/>
      <c r="XBC52" s="73"/>
      <c r="XBD52" s="73"/>
      <c r="XBE52" s="73"/>
      <c r="XBF52" s="73"/>
      <c r="XBG52" s="73"/>
      <c r="XBH52" s="73"/>
      <c r="XBI52" s="73"/>
      <c r="XBJ52" s="73"/>
      <c r="XBK52" s="73"/>
      <c r="XBL52" s="73"/>
      <c r="XBM52" s="73"/>
      <c r="XBN52" s="73"/>
      <c r="XBO52" s="73"/>
      <c r="XBP52" s="73"/>
      <c r="XBQ52" s="73"/>
      <c r="XBR52" s="73"/>
      <c r="XBS52" s="73"/>
      <c r="XBT52" s="73"/>
      <c r="XBU52" s="73"/>
      <c r="XBV52" s="73"/>
      <c r="XBW52" s="73"/>
      <c r="XBX52" s="73"/>
      <c r="XBY52" s="73"/>
      <c r="XBZ52" s="74"/>
      <c r="XCA52" s="73"/>
      <c r="XCB52" s="73"/>
      <c r="XCC52" s="73"/>
      <c r="XCD52" s="73"/>
      <c r="XCE52" s="73"/>
      <c r="XCF52" s="73"/>
      <c r="XCG52" s="73"/>
      <c r="XCH52" s="73"/>
      <c r="XCI52" s="73"/>
      <c r="XCJ52" s="73"/>
      <c r="XCK52" s="73"/>
      <c r="XCL52" s="73"/>
      <c r="XCM52" s="73"/>
      <c r="XCN52" s="73"/>
      <c r="XCO52" s="73"/>
      <c r="XCP52" s="73"/>
      <c r="XCQ52" s="73"/>
      <c r="XCR52" s="73"/>
      <c r="XCS52" s="73"/>
      <c r="XCT52" s="73"/>
      <c r="XCU52" s="73"/>
      <c r="XCV52" s="73"/>
      <c r="XCW52" s="73"/>
      <c r="XCX52" s="73"/>
      <c r="XCY52" s="73"/>
      <c r="XCZ52" s="74"/>
      <c r="XDA52" s="73"/>
      <c r="XDB52" s="73"/>
      <c r="XDC52" s="73"/>
      <c r="XDD52" s="73"/>
      <c r="XDE52" s="73"/>
      <c r="XDF52" s="73"/>
      <c r="XDG52" s="73"/>
      <c r="XDH52" s="73"/>
      <c r="XDI52" s="73"/>
      <c r="XDJ52" s="73"/>
      <c r="XDK52" s="73"/>
      <c r="XDL52" s="73"/>
      <c r="XDM52" s="73"/>
      <c r="XDN52" s="73"/>
      <c r="XDO52" s="73"/>
      <c r="XDP52" s="73"/>
      <c r="XDQ52" s="73"/>
      <c r="XDR52" s="73"/>
      <c r="XDS52" s="73"/>
      <c r="XDT52" s="73"/>
      <c r="XDU52" s="73"/>
      <c r="XDV52" s="73"/>
      <c r="XDW52" s="73"/>
      <c r="XDX52" s="73"/>
      <c r="XDY52" s="73"/>
      <c r="XDZ52" s="74"/>
      <c r="XEA52" s="73"/>
      <c r="XEB52" s="73"/>
      <c r="XEC52" s="73"/>
      <c r="XED52" s="73"/>
      <c r="XEE52" s="73"/>
      <c r="XEF52" s="73"/>
      <c r="XEG52" s="73"/>
      <c r="XEH52" s="73"/>
      <c r="XEI52" s="73"/>
      <c r="XEJ52" s="73"/>
      <c r="XEK52" s="73"/>
      <c r="XEL52" s="73"/>
      <c r="XEM52" s="73"/>
      <c r="XEN52" s="73"/>
      <c r="XEO52" s="73"/>
      <c r="XEP52" s="73"/>
      <c r="XEQ52" s="73"/>
      <c r="XER52" s="73"/>
      <c r="XES52" s="73"/>
      <c r="XET52" s="73"/>
      <c r="XEU52" s="73"/>
      <c r="XEV52" s="73"/>
      <c r="XEW52" s="73"/>
      <c r="XEX52" s="73"/>
      <c r="XEY52" s="73"/>
      <c r="XEZ52" s="74"/>
      <c r="XFA52" s="73"/>
      <c r="XFB52" s="73"/>
      <c r="XFC52" s="73"/>
    </row>
    <row r="53" spans="1:16383" ht="15" customHeight="1" x14ac:dyDescent="0.2">
      <c r="A53" s="3" t="s">
        <v>43</v>
      </c>
      <c r="B53" s="69"/>
      <c r="C53" s="70"/>
      <c r="D53" s="70"/>
      <c r="E53" s="71"/>
      <c r="F53" s="72"/>
      <c r="G53" s="70"/>
      <c r="H53" s="70"/>
      <c r="I53" s="70"/>
      <c r="J53" s="172">
        <v>60</v>
      </c>
      <c r="K53" s="72"/>
      <c r="L53" s="70"/>
      <c r="M53" s="164">
        <f t="shared" si="0"/>
        <v>0</v>
      </c>
      <c r="N53" s="70"/>
      <c r="O53" s="70"/>
      <c r="P53" s="70"/>
      <c r="Q53" s="70"/>
      <c r="R53" s="70"/>
      <c r="S53" s="127">
        <f t="shared" ref="S53:S59" si="17">M53+N53+O53+P53+Q53+R53</f>
        <v>0</v>
      </c>
      <c r="T53" s="58">
        <f>S53*15%</f>
        <v>0</v>
      </c>
      <c r="U53" s="58">
        <f>S53+T53</f>
        <v>0</v>
      </c>
      <c r="V53" s="70"/>
      <c r="W53" s="70"/>
      <c r="X53" s="70"/>
      <c r="Y53" s="70"/>
      <c r="Z53" s="169"/>
      <c r="AA53" s="6">
        <f t="shared" ref="AA53:AA59" si="18">IFERROR(AB53/U53,0)</f>
        <v>0</v>
      </c>
      <c r="AB53" s="70"/>
      <c r="AC53" s="58">
        <f>U53+AB53</f>
        <v>0</v>
      </c>
      <c r="AD53" s="237"/>
      <c r="AE53" s="255">
        <f>U53+AB53+AD53</f>
        <v>0</v>
      </c>
    </row>
    <row r="54" spans="1:16383" ht="15" customHeight="1" x14ac:dyDescent="0.2">
      <c r="A54" s="2" t="s">
        <v>44</v>
      </c>
      <c r="B54" s="60"/>
      <c r="C54" s="60"/>
      <c r="D54" s="60"/>
      <c r="E54" s="60"/>
      <c r="F54" s="61"/>
      <c r="G54" s="60"/>
      <c r="H54" s="60"/>
      <c r="I54" s="60"/>
      <c r="J54" s="173">
        <v>60</v>
      </c>
      <c r="K54" s="61"/>
      <c r="L54" s="67"/>
      <c r="M54" s="164">
        <f t="shared" si="0"/>
        <v>0</v>
      </c>
      <c r="N54" s="70"/>
      <c r="O54" s="70"/>
      <c r="P54" s="70"/>
      <c r="Q54" s="70"/>
      <c r="R54" s="70"/>
      <c r="S54" s="127">
        <f t="shared" si="17"/>
        <v>0</v>
      </c>
      <c r="T54" s="57">
        <f t="shared" ref="T54:T59" si="19">S54*15%</f>
        <v>0</v>
      </c>
      <c r="U54" s="57">
        <f t="shared" ref="U54:U59" si="20">S54+T54</f>
        <v>0</v>
      </c>
      <c r="V54" s="67"/>
      <c r="W54" s="70"/>
      <c r="X54" s="70"/>
      <c r="Y54" s="70"/>
      <c r="Z54" s="169"/>
      <c r="AA54" s="38">
        <f t="shared" si="18"/>
        <v>0</v>
      </c>
      <c r="AB54" s="70"/>
      <c r="AC54" s="57">
        <f t="shared" ref="AC54:AC56" si="21">U54+AB54</f>
        <v>0</v>
      </c>
      <c r="AD54" s="238"/>
      <c r="AE54" s="255"/>
    </row>
    <row r="55" spans="1:16383" ht="15" customHeight="1" x14ac:dyDescent="0.2">
      <c r="A55" s="2" t="s">
        <v>9</v>
      </c>
      <c r="B55" s="62"/>
      <c r="C55" s="60"/>
      <c r="D55" s="60"/>
      <c r="E55" s="60"/>
      <c r="F55" s="61"/>
      <c r="G55" s="60"/>
      <c r="H55" s="60"/>
      <c r="I55" s="60"/>
      <c r="J55" s="173">
        <v>60</v>
      </c>
      <c r="K55" s="61"/>
      <c r="L55" s="67"/>
      <c r="M55" s="164">
        <f t="shared" si="0"/>
        <v>0</v>
      </c>
      <c r="N55" s="70"/>
      <c r="O55" s="70"/>
      <c r="P55" s="70"/>
      <c r="Q55" s="70"/>
      <c r="R55" s="70"/>
      <c r="S55" s="127">
        <f t="shared" si="17"/>
        <v>0</v>
      </c>
      <c r="T55" s="57">
        <f t="shared" si="19"/>
        <v>0</v>
      </c>
      <c r="U55" s="57">
        <f t="shared" si="20"/>
        <v>0</v>
      </c>
      <c r="V55" s="67"/>
      <c r="W55" s="70"/>
      <c r="X55" s="70"/>
      <c r="Y55" s="70"/>
      <c r="Z55" s="169"/>
      <c r="AA55" s="38">
        <f t="shared" si="18"/>
        <v>0</v>
      </c>
      <c r="AB55" s="70"/>
      <c r="AC55" s="57">
        <f t="shared" si="21"/>
        <v>0</v>
      </c>
      <c r="AD55" s="238"/>
      <c r="AE55" s="255"/>
    </row>
    <row r="56" spans="1:16383" ht="15" customHeight="1" x14ac:dyDescent="0.2">
      <c r="A56" s="2" t="s">
        <v>19</v>
      </c>
      <c r="B56" s="62"/>
      <c r="C56" s="60"/>
      <c r="D56" s="60"/>
      <c r="E56" s="60"/>
      <c r="F56" s="61"/>
      <c r="G56" s="60"/>
      <c r="H56" s="60"/>
      <c r="I56" s="60"/>
      <c r="J56" s="173">
        <v>60</v>
      </c>
      <c r="K56" s="61"/>
      <c r="L56" s="67"/>
      <c r="M56" s="164">
        <f t="shared" si="0"/>
        <v>0</v>
      </c>
      <c r="N56" s="70"/>
      <c r="O56" s="70"/>
      <c r="P56" s="70"/>
      <c r="Q56" s="70"/>
      <c r="R56" s="70"/>
      <c r="S56" s="127">
        <f t="shared" si="17"/>
        <v>0</v>
      </c>
      <c r="T56" s="57">
        <f t="shared" si="19"/>
        <v>0</v>
      </c>
      <c r="U56" s="57">
        <f t="shared" si="20"/>
        <v>0</v>
      </c>
      <c r="V56" s="67"/>
      <c r="W56" s="70"/>
      <c r="X56" s="70"/>
      <c r="Y56" s="70"/>
      <c r="Z56" s="169"/>
      <c r="AA56" s="38">
        <f t="shared" si="18"/>
        <v>0</v>
      </c>
      <c r="AB56" s="70"/>
      <c r="AC56" s="57">
        <f t="shared" si="21"/>
        <v>0</v>
      </c>
      <c r="AD56" s="238"/>
      <c r="AE56" s="255"/>
    </row>
    <row r="57" spans="1:16383" ht="15" customHeight="1" x14ac:dyDescent="0.2">
      <c r="A57" s="2" t="s">
        <v>13</v>
      </c>
      <c r="B57" s="62"/>
      <c r="C57" s="60"/>
      <c r="D57" s="60"/>
      <c r="E57" s="60"/>
      <c r="F57" s="61"/>
      <c r="G57" s="60"/>
      <c r="H57" s="60"/>
      <c r="I57" s="60"/>
      <c r="J57" s="173">
        <v>45</v>
      </c>
      <c r="K57" s="61"/>
      <c r="L57" s="67"/>
      <c r="M57" s="164">
        <f t="shared" si="0"/>
        <v>0</v>
      </c>
      <c r="N57" s="70"/>
      <c r="O57" s="70"/>
      <c r="P57" s="70"/>
      <c r="Q57" s="70"/>
      <c r="R57" s="70"/>
      <c r="S57" s="127">
        <f t="shared" si="17"/>
        <v>0</v>
      </c>
      <c r="T57" s="57">
        <f t="shared" si="19"/>
        <v>0</v>
      </c>
      <c r="U57" s="57">
        <f t="shared" si="20"/>
        <v>0</v>
      </c>
      <c r="V57" s="67"/>
      <c r="W57" s="70"/>
      <c r="X57" s="70"/>
      <c r="Y57" s="70"/>
      <c r="Z57" s="169"/>
      <c r="AA57" s="38">
        <f t="shared" si="18"/>
        <v>0</v>
      </c>
      <c r="AB57" s="70"/>
      <c r="AC57" s="57">
        <f>U57+AB57</f>
        <v>0</v>
      </c>
      <c r="AD57" s="238"/>
      <c r="AE57" s="255"/>
    </row>
    <row r="58" spans="1:16383" ht="15" customHeight="1" x14ac:dyDescent="0.2">
      <c r="A58" s="2" t="s">
        <v>14</v>
      </c>
      <c r="B58" s="62"/>
      <c r="C58" s="60"/>
      <c r="D58" s="60"/>
      <c r="E58" s="60"/>
      <c r="F58" s="61"/>
      <c r="G58" s="60"/>
      <c r="H58" s="60"/>
      <c r="I58" s="60"/>
      <c r="J58" s="173">
        <v>36</v>
      </c>
      <c r="K58" s="61"/>
      <c r="L58" s="67"/>
      <c r="M58" s="164">
        <f t="shared" si="0"/>
        <v>0</v>
      </c>
      <c r="N58" s="70"/>
      <c r="O58" s="70"/>
      <c r="P58" s="70"/>
      <c r="Q58" s="70"/>
      <c r="R58" s="70"/>
      <c r="S58" s="127">
        <f t="shared" si="17"/>
        <v>0</v>
      </c>
      <c r="T58" s="57">
        <f t="shared" si="19"/>
        <v>0</v>
      </c>
      <c r="U58" s="57">
        <f t="shared" si="20"/>
        <v>0</v>
      </c>
      <c r="V58" s="67"/>
      <c r="W58" s="70"/>
      <c r="X58" s="70"/>
      <c r="Y58" s="70"/>
      <c r="Z58" s="169"/>
      <c r="AA58" s="38">
        <f t="shared" si="18"/>
        <v>0</v>
      </c>
      <c r="AB58" s="70"/>
      <c r="AC58" s="57">
        <f t="shared" ref="AC58:AC59" si="22">U58+AB58</f>
        <v>0</v>
      </c>
      <c r="AD58" s="238"/>
      <c r="AE58" s="255"/>
    </row>
    <row r="59" spans="1:16383" s="8" customFormat="1" ht="12.75" customHeight="1" thickBot="1" x14ac:dyDescent="0.25">
      <c r="A59" s="2" t="s">
        <v>15</v>
      </c>
      <c r="B59" s="63"/>
      <c r="C59" s="60"/>
      <c r="D59" s="60"/>
      <c r="E59" s="60"/>
      <c r="F59" s="61"/>
      <c r="G59" s="60"/>
      <c r="H59" s="60"/>
      <c r="I59" s="60"/>
      <c r="J59" s="173">
        <v>18</v>
      </c>
      <c r="K59" s="61"/>
      <c r="L59" s="67"/>
      <c r="M59" s="164">
        <f t="shared" si="0"/>
        <v>0</v>
      </c>
      <c r="N59" s="70"/>
      <c r="O59" s="70"/>
      <c r="P59" s="70"/>
      <c r="Q59" s="70"/>
      <c r="R59" s="70"/>
      <c r="S59" s="127">
        <f t="shared" si="17"/>
        <v>0</v>
      </c>
      <c r="T59" s="57">
        <f t="shared" si="19"/>
        <v>0</v>
      </c>
      <c r="U59" s="57">
        <f t="shared" si="20"/>
        <v>0</v>
      </c>
      <c r="V59" s="67"/>
      <c r="W59" s="70"/>
      <c r="X59" s="70"/>
      <c r="Y59" s="70"/>
      <c r="Z59" s="169"/>
      <c r="AA59" s="38">
        <f t="shared" si="18"/>
        <v>0</v>
      </c>
      <c r="AB59" s="70"/>
      <c r="AC59" s="57">
        <f t="shared" si="22"/>
        <v>0</v>
      </c>
      <c r="AD59" s="238"/>
      <c r="AE59" s="255"/>
    </row>
    <row r="60" spans="1:16383" ht="26.25" customHeight="1" thickBot="1" x14ac:dyDescent="0.25">
      <c r="A60" s="116" t="s">
        <v>49</v>
      </c>
      <c r="B60" s="117"/>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8"/>
      <c r="AQ60" s="73"/>
      <c r="AR60" s="73"/>
      <c r="AS60" s="73"/>
      <c r="AT60" s="73"/>
      <c r="AU60" s="73"/>
      <c r="AV60" s="75"/>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5"/>
      <c r="BU60" s="73"/>
      <c r="BV60" s="73"/>
      <c r="BW60" s="73"/>
      <c r="BX60" s="73"/>
      <c r="BY60" s="73"/>
      <c r="BZ60" s="73"/>
      <c r="CA60" s="73"/>
      <c r="CB60" s="73"/>
      <c r="CC60" s="73"/>
      <c r="CD60" s="73"/>
      <c r="CE60" s="73"/>
      <c r="CF60" s="73"/>
      <c r="CG60" s="73"/>
      <c r="CH60" s="73"/>
      <c r="CI60" s="73"/>
      <c r="CJ60" s="73"/>
      <c r="CK60" s="73"/>
      <c r="CL60" s="73"/>
      <c r="CM60" s="73"/>
      <c r="CN60" s="73"/>
      <c r="CO60" s="73"/>
      <c r="CP60" s="73"/>
      <c r="CQ60" s="73"/>
      <c r="CR60" s="75"/>
      <c r="CS60" s="73"/>
      <c r="CT60" s="73"/>
      <c r="CU60" s="73"/>
      <c r="CV60" s="73"/>
      <c r="CW60" s="73"/>
      <c r="CX60" s="73"/>
      <c r="CY60" s="73"/>
      <c r="CZ60" s="73"/>
      <c r="DA60" s="73"/>
      <c r="DB60" s="73"/>
      <c r="DC60" s="73"/>
      <c r="DD60" s="73"/>
      <c r="DE60" s="73"/>
      <c r="DF60" s="73"/>
      <c r="DG60" s="73"/>
      <c r="DH60" s="73"/>
      <c r="DI60" s="73"/>
      <c r="DJ60" s="73"/>
      <c r="DK60" s="73"/>
      <c r="DL60" s="73"/>
      <c r="DM60" s="73"/>
      <c r="DN60" s="73"/>
      <c r="DO60" s="73"/>
      <c r="DP60" s="75"/>
      <c r="DQ60" s="73"/>
      <c r="DR60" s="73"/>
      <c r="DS60" s="73"/>
      <c r="DT60" s="73"/>
      <c r="DU60" s="73"/>
      <c r="DV60" s="73"/>
      <c r="DW60" s="73"/>
      <c r="DX60" s="73"/>
      <c r="DY60" s="73"/>
      <c r="DZ60" s="73"/>
      <c r="EA60" s="73"/>
      <c r="EB60" s="73"/>
      <c r="EC60" s="73"/>
      <c r="ED60" s="73"/>
      <c r="EE60" s="73"/>
      <c r="EF60" s="73"/>
      <c r="EG60" s="73"/>
      <c r="EH60" s="73"/>
      <c r="EI60" s="73"/>
      <c r="EJ60" s="73"/>
      <c r="EK60" s="73"/>
      <c r="EL60" s="73"/>
      <c r="EM60" s="73"/>
      <c r="EN60" s="75"/>
      <c r="EO60" s="73"/>
      <c r="EP60" s="73"/>
      <c r="EQ60" s="73"/>
      <c r="ER60" s="73"/>
      <c r="ES60" s="73"/>
      <c r="ET60" s="73"/>
      <c r="EU60" s="73"/>
      <c r="EV60" s="73"/>
      <c r="EW60" s="73"/>
      <c r="EX60" s="73"/>
      <c r="EY60" s="73"/>
      <c r="EZ60" s="73"/>
      <c r="FA60" s="73"/>
      <c r="FB60" s="73"/>
      <c r="FC60" s="73"/>
      <c r="FD60" s="73"/>
      <c r="FE60" s="73"/>
      <c r="FF60" s="73"/>
      <c r="FG60" s="73"/>
      <c r="FH60" s="73"/>
      <c r="FI60" s="73"/>
      <c r="FJ60" s="73"/>
      <c r="FK60" s="73"/>
      <c r="FL60" s="75"/>
      <c r="FM60" s="73"/>
      <c r="FN60" s="73"/>
      <c r="FO60" s="73"/>
      <c r="FP60" s="73"/>
      <c r="FQ60" s="73"/>
      <c r="FR60" s="73"/>
      <c r="FS60" s="73"/>
      <c r="FT60" s="73"/>
      <c r="FU60" s="73"/>
      <c r="FV60" s="73"/>
      <c r="FW60" s="73"/>
      <c r="FX60" s="73"/>
      <c r="FY60" s="73"/>
      <c r="FZ60" s="73"/>
      <c r="GA60" s="73"/>
      <c r="GB60" s="73"/>
      <c r="GC60" s="73"/>
      <c r="GD60" s="73"/>
      <c r="GE60" s="73"/>
      <c r="GF60" s="73"/>
      <c r="GG60" s="73"/>
      <c r="GH60" s="73"/>
      <c r="GI60" s="73"/>
      <c r="GJ60" s="75"/>
      <c r="GK60" s="73"/>
      <c r="GL60" s="73"/>
      <c r="GM60" s="73"/>
      <c r="GN60" s="73"/>
      <c r="GO60" s="73"/>
      <c r="GP60" s="73"/>
      <c r="GQ60" s="73"/>
      <c r="GR60" s="73"/>
      <c r="GS60" s="73"/>
      <c r="GT60" s="73"/>
      <c r="GU60" s="73"/>
      <c r="GV60" s="73"/>
      <c r="GW60" s="73"/>
      <c r="GX60" s="73"/>
      <c r="GY60" s="73"/>
      <c r="GZ60" s="73"/>
      <c r="HA60" s="73"/>
      <c r="HB60" s="73"/>
      <c r="HC60" s="73"/>
      <c r="HD60" s="73"/>
      <c r="HE60" s="73"/>
      <c r="HF60" s="73"/>
      <c r="HG60" s="73"/>
      <c r="HH60" s="75"/>
      <c r="HI60" s="73"/>
      <c r="HJ60" s="73"/>
      <c r="HK60" s="73"/>
      <c r="HL60" s="73"/>
      <c r="HM60" s="73"/>
      <c r="HN60" s="73"/>
      <c r="HO60" s="73"/>
      <c r="HP60" s="73"/>
      <c r="HQ60" s="73"/>
      <c r="HR60" s="73"/>
      <c r="HS60" s="73"/>
      <c r="HT60" s="73"/>
      <c r="HU60" s="73"/>
      <c r="HV60" s="73"/>
      <c r="HW60" s="73"/>
      <c r="HX60" s="73"/>
      <c r="HY60" s="73"/>
      <c r="HZ60" s="73"/>
      <c r="IA60" s="73"/>
      <c r="IB60" s="73"/>
      <c r="IC60" s="73"/>
      <c r="ID60" s="73"/>
      <c r="IE60" s="73"/>
      <c r="IF60" s="75"/>
      <c r="IG60" s="73"/>
      <c r="IH60" s="73"/>
      <c r="II60" s="73"/>
      <c r="IJ60" s="73"/>
      <c r="IK60" s="73"/>
      <c r="IL60" s="73"/>
      <c r="IM60" s="73"/>
      <c r="IN60" s="73"/>
      <c r="IO60" s="73"/>
      <c r="IP60" s="73"/>
      <c r="IQ60" s="73"/>
      <c r="IR60" s="73"/>
      <c r="IS60" s="73"/>
      <c r="IT60" s="73"/>
      <c r="IU60" s="73"/>
      <c r="IV60" s="73"/>
      <c r="IW60" s="73"/>
      <c r="IX60" s="73"/>
      <c r="IY60" s="73"/>
      <c r="IZ60" s="73"/>
      <c r="JA60" s="73"/>
      <c r="JB60" s="73"/>
      <c r="JC60" s="73"/>
      <c r="JD60" s="75"/>
      <c r="JE60" s="73"/>
      <c r="JF60" s="73"/>
      <c r="JG60" s="73"/>
      <c r="JH60" s="73"/>
      <c r="JI60" s="73"/>
      <c r="JJ60" s="73"/>
      <c r="JK60" s="73"/>
      <c r="JL60" s="73"/>
      <c r="JM60" s="73"/>
      <c r="JN60" s="73"/>
      <c r="JO60" s="73"/>
      <c r="JP60" s="73"/>
      <c r="JQ60" s="73"/>
      <c r="JR60" s="73"/>
      <c r="JS60" s="73"/>
      <c r="JT60" s="73"/>
      <c r="JU60" s="73"/>
      <c r="JV60" s="73"/>
      <c r="JW60" s="73"/>
      <c r="JX60" s="73"/>
      <c r="JY60" s="73"/>
      <c r="JZ60" s="73"/>
      <c r="KA60" s="73"/>
      <c r="KB60" s="75"/>
      <c r="KC60" s="73"/>
      <c r="KD60" s="73"/>
      <c r="KE60" s="73"/>
      <c r="KF60" s="73"/>
      <c r="KG60" s="73"/>
      <c r="KH60" s="73"/>
      <c r="KI60" s="73"/>
      <c r="KJ60" s="73"/>
      <c r="KK60" s="73"/>
      <c r="KL60" s="73"/>
      <c r="KM60" s="73"/>
      <c r="KN60" s="73"/>
      <c r="KO60" s="73"/>
      <c r="KP60" s="73"/>
      <c r="KQ60" s="73"/>
      <c r="KR60" s="73"/>
      <c r="KS60" s="73"/>
      <c r="KT60" s="73"/>
      <c r="KU60" s="73"/>
      <c r="KV60" s="73"/>
      <c r="KW60" s="73"/>
      <c r="KX60" s="73"/>
      <c r="KY60" s="73"/>
      <c r="KZ60" s="75"/>
      <c r="LA60" s="73"/>
      <c r="LB60" s="73"/>
      <c r="LC60" s="73"/>
      <c r="LD60" s="73"/>
      <c r="LE60" s="73"/>
      <c r="LF60" s="73"/>
      <c r="LG60" s="73"/>
      <c r="LH60" s="73"/>
      <c r="LI60" s="73"/>
      <c r="LJ60" s="73"/>
      <c r="LK60" s="73"/>
      <c r="LL60" s="73"/>
      <c r="LM60" s="73"/>
      <c r="LN60" s="73"/>
      <c r="LO60" s="73"/>
      <c r="LP60" s="73"/>
      <c r="LQ60" s="73"/>
      <c r="LR60" s="73"/>
      <c r="LS60" s="73"/>
      <c r="LT60" s="73"/>
      <c r="LU60" s="73"/>
      <c r="LV60" s="73"/>
      <c r="LW60" s="73"/>
      <c r="LX60" s="75"/>
      <c r="LY60" s="73"/>
      <c r="LZ60" s="73"/>
      <c r="MA60" s="73"/>
      <c r="MB60" s="73"/>
      <c r="MC60" s="73"/>
      <c r="MD60" s="73"/>
      <c r="ME60" s="73"/>
      <c r="MF60" s="73"/>
      <c r="MG60" s="73"/>
      <c r="MH60" s="73"/>
      <c r="MI60" s="73"/>
      <c r="MJ60" s="73"/>
      <c r="MK60" s="73"/>
      <c r="ML60" s="73"/>
      <c r="MM60" s="73"/>
      <c r="MN60" s="73"/>
      <c r="MO60" s="73"/>
      <c r="MP60" s="73"/>
      <c r="MQ60" s="73"/>
      <c r="MR60" s="73"/>
      <c r="MS60" s="73"/>
      <c r="MT60" s="73"/>
      <c r="MU60" s="73"/>
      <c r="MV60" s="75"/>
      <c r="MW60" s="73"/>
      <c r="MX60" s="73"/>
      <c r="MY60" s="73"/>
      <c r="MZ60" s="73"/>
      <c r="NA60" s="73"/>
      <c r="NB60" s="73"/>
      <c r="NC60" s="73"/>
      <c r="ND60" s="73"/>
      <c r="NE60" s="73"/>
      <c r="NF60" s="73"/>
      <c r="NG60" s="73"/>
      <c r="NH60" s="73"/>
      <c r="NI60" s="73"/>
      <c r="NJ60" s="73"/>
      <c r="NK60" s="73"/>
      <c r="NL60" s="73"/>
      <c r="NM60" s="73"/>
      <c r="NN60" s="73"/>
      <c r="NO60" s="73"/>
      <c r="NP60" s="73"/>
      <c r="NQ60" s="73"/>
      <c r="NR60" s="73"/>
      <c r="NS60" s="73"/>
      <c r="NT60" s="75"/>
      <c r="NU60" s="73"/>
      <c r="NV60" s="73"/>
      <c r="NW60" s="73"/>
      <c r="NX60" s="73"/>
      <c r="NY60" s="73"/>
      <c r="NZ60" s="73"/>
      <c r="OA60" s="73"/>
      <c r="OB60" s="73"/>
      <c r="OC60" s="73"/>
      <c r="OD60" s="73"/>
      <c r="OE60" s="73"/>
      <c r="OF60" s="73"/>
      <c r="OG60" s="73"/>
      <c r="OH60" s="73"/>
      <c r="OI60" s="73"/>
      <c r="OJ60" s="73"/>
      <c r="OK60" s="73"/>
      <c r="OL60" s="73"/>
      <c r="OM60" s="73"/>
      <c r="ON60" s="73"/>
      <c r="OO60" s="73"/>
      <c r="OP60" s="73"/>
      <c r="OQ60" s="73"/>
      <c r="OR60" s="75"/>
      <c r="OS60" s="73"/>
      <c r="OT60" s="73"/>
      <c r="OU60" s="73"/>
      <c r="OV60" s="73"/>
      <c r="OW60" s="73"/>
      <c r="OX60" s="73"/>
      <c r="OY60" s="73"/>
      <c r="OZ60" s="73"/>
      <c r="PA60" s="73"/>
      <c r="PB60" s="73"/>
      <c r="PC60" s="73"/>
      <c r="PD60" s="73"/>
      <c r="PE60" s="73"/>
      <c r="PF60" s="73"/>
      <c r="PG60" s="73"/>
      <c r="PH60" s="73"/>
      <c r="PI60" s="73"/>
      <c r="PJ60" s="73"/>
      <c r="PK60" s="73"/>
      <c r="PL60" s="73"/>
      <c r="PM60" s="73"/>
      <c r="PN60" s="73"/>
      <c r="PO60" s="73"/>
      <c r="PP60" s="75"/>
      <c r="PQ60" s="73"/>
      <c r="PR60" s="73"/>
      <c r="PS60" s="73"/>
      <c r="PT60" s="73"/>
      <c r="PU60" s="73"/>
      <c r="PV60" s="73"/>
      <c r="PW60" s="73"/>
      <c r="PX60" s="73"/>
      <c r="PY60" s="73"/>
      <c r="PZ60" s="73"/>
      <c r="QA60" s="73"/>
      <c r="QB60" s="73"/>
      <c r="QC60" s="73"/>
      <c r="QD60" s="73"/>
      <c r="QE60" s="73"/>
      <c r="QF60" s="73"/>
      <c r="QG60" s="73"/>
      <c r="QH60" s="73"/>
      <c r="QI60" s="73"/>
      <c r="QJ60" s="73"/>
      <c r="QK60" s="73"/>
      <c r="QL60" s="73"/>
      <c r="QM60" s="73"/>
      <c r="QN60" s="75"/>
      <c r="QO60" s="73"/>
      <c r="QP60" s="73"/>
      <c r="QQ60" s="73"/>
      <c r="QR60" s="73"/>
      <c r="QS60" s="73"/>
      <c r="QT60" s="73"/>
      <c r="QU60" s="73"/>
      <c r="QV60" s="73"/>
      <c r="QW60" s="73"/>
      <c r="QX60" s="73"/>
      <c r="QY60" s="73"/>
      <c r="QZ60" s="73"/>
      <c r="RA60" s="73"/>
      <c r="RB60" s="73"/>
      <c r="RC60" s="73"/>
      <c r="RD60" s="73"/>
      <c r="RE60" s="73"/>
      <c r="RF60" s="73"/>
      <c r="RG60" s="73"/>
      <c r="RH60" s="73"/>
      <c r="RI60" s="73"/>
      <c r="RJ60" s="73"/>
      <c r="RK60" s="73"/>
      <c r="RL60" s="75"/>
      <c r="RM60" s="73"/>
      <c r="RN60" s="73"/>
      <c r="RO60" s="73"/>
      <c r="RP60" s="73"/>
      <c r="RQ60" s="73"/>
      <c r="RR60" s="73"/>
      <c r="RS60" s="73"/>
      <c r="RT60" s="73"/>
      <c r="RU60" s="73"/>
      <c r="RV60" s="73"/>
      <c r="RW60" s="73"/>
      <c r="RX60" s="73"/>
      <c r="RY60" s="73"/>
      <c r="RZ60" s="73"/>
      <c r="SA60" s="73"/>
      <c r="SB60" s="73"/>
      <c r="SC60" s="73"/>
      <c r="SD60" s="73"/>
      <c r="SE60" s="73"/>
      <c r="SF60" s="73"/>
      <c r="SG60" s="73"/>
      <c r="SH60" s="73"/>
      <c r="SI60" s="73"/>
      <c r="SJ60" s="75"/>
      <c r="SK60" s="73"/>
      <c r="SL60" s="73"/>
      <c r="SM60" s="73"/>
      <c r="SN60" s="73"/>
      <c r="SO60" s="73"/>
      <c r="SP60" s="73"/>
      <c r="SQ60" s="73"/>
      <c r="SR60" s="73"/>
      <c r="SS60" s="73"/>
      <c r="ST60" s="73"/>
      <c r="SU60" s="73"/>
      <c r="SV60" s="73"/>
      <c r="SW60" s="73"/>
      <c r="SX60" s="73"/>
      <c r="SY60" s="73"/>
      <c r="SZ60" s="73"/>
      <c r="TA60" s="73"/>
      <c r="TB60" s="73"/>
      <c r="TC60" s="73"/>
      <c r="TD60" s="73"/>
      <c r="TE60" s="73"/>
      <c r="TF60" s="73"/>
      <c r="TG60" s="73"/>
      <c r="TH60" s="75"/>
      <c r="TI60" s="73"/>
      <c r="TJ60" s="73"/>
      <c r="TK60" s="73"/>
      <c r="TL60" s="73"/>
      <c r="TM60" s="73"/>
      <c r="TN60" s="73"/>
      <c r="TO60" s="73"/>
      <c r="TP60" s="73"/>
      <c r="TQ60" s="73"/>
      <c r="TR60" s="73"/>
      <c r="TS60" s="73"/>
      <c r="TT60" s="73"/>
      <c r="TU60" s="73"/>
      <c r="TV60" s="73"/>
      <c r="TW60" s="73"/>
      <c r="TX60" s="73"/>
      <c r="TY60" s="73"/>
      <c r="TZ60" s="73"/>
      <c r="UA60" s="73"/>
      <c r="UB60" s="73"/>
      <c r="UC60" s="73"/>
      <c r="UD60" s="73"/>
      <c r="UE60" s="73"/>
      <c r="UF60" s="75"/>
      <c r="UG60" s="73"/>
      <c r="UH60" s="73"/>
      <c r="UI60" s="73"/>
      <c r="UJ60" s="73"/>
      <c r="UK60" s="73"/>
      <c r="UL60" s="73"/>
      <c r="UM60" s="73"/>
      <c r="UN60" s="73"/>
      <c r="UO60" s="73"/>
      <c r="UP60" s="73"/>
      <c r="UQ60" s="73"/>
      <c r="UR60" s="73"/>
      <c r="US60" s="73"/>
      <c r="UT60" s="73"/>
      <c r="UU60" s="73"/>
      <c r="UV60" s="73"/>
      <c r="UW60" s="73"/>
      <c r="UX60" s="73"/>
      <c r="UY60" s="73"/>
      <c r="UZ60" s="73"/>
      <c r="VA60" s="73"/>
      <c r="VB60" s="73"/>
      <c r="VC60" s="73"/>
      <c r="VD60" s="75"/>
      <c r="VE60" s="73"/>
      <c r="VF60" s="73"/>
      <c r="VG60" s="73"/>
      <c r="VH60" s="73"/>
      <c r="VI60" s="73"/>
      <c r="VJ60" s="73"/>
      <c r="VK60" s="73"/>
      <c r="VL60" s="73"/>
      <c r="VM60" s="73"/>
      <c r="VN60" s="73"/>
      <c r="VO60" s="73"/>
      <c r="VP60" s="73"/>
      <c r="VQ60" s="73"/>
      <c r="VR60" s="73"/>
      <c r="VS60" s="73"/>
      <c r="VT60" s="73"/>
      <c r="VU60" s="73"/>
      <c r="VV60" s="73"/>
      <c r="VW60" s="73"/>
      <c r="VX60" s="73"/>
      <c r="VY60" s="73"/>
      <c r="VZ60" s="73"/>
      <c r="WA60" s="73"/>
      <c r="WB60" s="75"/>
      <c r="WC60" s="73"/>
      <c r="WD60" s="73"/>
      <c r="WE60" s="73"/>
      <c r="WF60" s="73"/>
      <c r="WG60" s="73"/>
      <c r="WH60" s="73"/>
      <c r="WI60" s="73"/>
      <c r="WJ60" s="73"/>
      <c r="WK60" s="73"/>
      <c r="WL60" s="73"/>
      <c r="WM60" s="73"/>
      <c r="WN60" s="73"/>
      <c r="WO60" s="73"/>
      <c r="WP60" s="73"/>
      <c r="WQ60" s="73"/>
      <c r="WR60" s="73"/>
      <c r="WS60" s="73"/>
      <c r="WT60" s="73"/>
      <c r="WU60" s="73"/>
      <c r="WV60" s="73"/>
      <c r="WW60" s="73"/>
      <c r="WX60" s="73"/>
      <c r="WY60" s="73"/>
      <c r="WZ60" s="75"/>
      <c r="XA60" s="73"/>
      <c r="XB60" s="73"/>
      <c r="XC60" s="73"/>
      <c r="XD60" s="73"/>
      <c r="XE60" s="73"/>
      <c r="XF60" s="73"/>
      <c r="XG60" s="73"/>
      <c r="XH60" s="73"/>
      <c r="XI60" s="73"/>
      <c r="XJ60" s="73"/>
      <c r="XK60" s="73"/>
      <c r="XL60" s="73"/>
      <c r="XM60" s="73"/>
      <c r="XN60" s="73"/>
      <c r="XO60" s="73"/>
      <c r="XP60" s="73"/>
      <c r="XQ60" s="73"/>
      <c r="XR60" s="73"/>
      <c r="XS60" s="73"/>
      <c r="XT60" s="73"/>
      <c r="XU60" s="73"/>
      <c r="XV60" s="73"/>
      <c r="XW60" s="73"/>
      <c r="XX60" s="75"/>
      <c r="XY60" s="73"/>
      <c r="XZ60" s="73"/>
      <c r="YA60" s="73"/>
      <c r="YB60" s="73"/>
      <c r="YC60" s="73"/>
      <c r="YD60" s="73"/>
      <c r="YE60" s="73"/>
      <c r="YF60" s="73"/>
      <c r="YG60" s="73"/>
      <c r="YH60" s="73"/>
      <c r="YI60" s="73"/>
      <c r="YJ60" s="73"/>
      <c r="YK60" s="73"/>
      <c r="YL60" s="73"/>
      <c r="YM60" s="73"/>
      <c r="YN60" s="73"/>
      <c r="YO60" s="73"/>
      <c r="YP60" s="73"/>
      <c r="YQ60" s="73"/>
      <c r="YR60" s="73"/>
      <c r="YS60" s="73"/>
      <c r="YT60" s="73"/>
      <c r="YU60" s="73"/>
      <c r="YV60" s="75"/>
      <c r="YW60" s="73"/>
      <c r="YX60" s="73"/>
      <c r="YY60" s="73"/>
      <c r="YZ60" s="73"/>
      <c r="ZA60" s="73"/>
      <c r="ZB60" s="73"/>
      <c r="ZC60" s="73"/>
      <c r="ZD60" s="73"/>
      <c r="ZE60" s="73"/>
      <c r="ZF60" s="73"/>
      <c r="ZG60" s="73"/>
      <c r="ZH60" s="73"/>
      <c r="ZI60" s="73"/>
      <c r="ZJ60" s="73"/>
      <c r="ZK60" s="73"/>
      <c r="ZL60" s="73"/>
      <c r="ZM60" s="73"/>
      <c r="ZN60" s="73"/>
      <c r="ZO60" s="73"/>
      <c r="ZP60" s="73"/>
      <c r="ZQ60" s="73"/>
      <c r="ZR60" s="73"/>
      <c r="ZS60" s="73"/>
      <c r="ZT60" s="75"/>
      <c r="ZU60" s="73"/>
      <c r="ZV60" s="73"/>
      <c r="ZW60" s="73"/>
      <c r="ZX60" s="73"/>
      <c r="ZY60" s="73"/>
      <c r="ZZ60" s="73"/>
      <c r="AAA60" s="73"/>
      <c r="AAB60" s="73"/>
      <c r="AAC60" s="73"/>
      <c r="AAD60" s="73"/>
      <c r="AAE60" s="73"/>
      <c r="AAF60" s="73"/>
      <c r="AAG60" s="73"/>
      <c r="AAH60" s="73"/>
      <c r="AAI60" s="73"/>
      <c r="AAJ60" s="73"/>
      <c r="AAK60" s="73"/>
      <c r="AAL60" s="73"/>
      <c r="AAM60" s="73"/>
      <c r="AAN60" s="73"/>
      <c r="AAO60" s="73"/>
      <c r="AAP60" s="73"/>
      <c r="AAQ60" s="73"/>
      <c r="AAR60" s="75"/>
      <c r="AAS60" s="73"/>
      <c r="AAT60" s="73"/>
      <c r="AAU60" s="73"/>
      <c r="AAV60" s="73"/>
      <c r="AAW60" s="73"/>
      <c r="AAX60" s="73"/>
      <c r="AAY60" s="73"/>
      <c r="AAZ60" s="73"/>
      <c r="ABA60" s="73"/>
      <c r="ABB60" s="73"/>
      <c r="ABC60" s="73"/>
      <c r="ABD60" s="73"/>
      <c r="ABE60" s="73"/>
      <c r="ABF60" s="73"/>
      <c r="ABG60" s="73"/>
      <c r="ABH60" s="73"/>
      <c r="ABI60" s="73"/>
      <c r="ABJ60" s="73"/>
      <c r="ABK60" s="73"/>
      <c r="ABL60" s="73"/>
      <c r="ABM60" s="73"/>
      <c r="ABN60" s="73"/>
      <c r="ABO60" s="73"/>
      <c r="ABP60" s="75"/>
      <c r="ABQ60" s="73"/>
      <c r="ABR60" s="73"/>
      <c r="ABS60" s="73"/>
      <c r="ABT60" s="73"/>
      <c r="ABU60" s="73"/>
      <c r="ABV60" s="73"/>
      <c r="ABW60" s="73"/>
      <c r="ABX60" s="73"/>
      <c r="ABY60" s="73"/>
      <c r="ABZ60" s="73"/>
      <c r="ACA60" s="73"/>
      <c r="ACB60" s="73"/>
      <c r="ACC60" s="73"/>
      <c r="ACD60" s="73"/>
      <c r="ACE60" s="73"/>
      <c r="ACF60" s="73"/>
      <c r="ACG60" s="73"/>
      <c r="ACH60" s="73"/>
      <c r="ACI60" s="73"/>
      <c r="ACJ60" s="73"/>
      <c r="ACK60" s="73"/>
      <c r="ACL60" s="73"/>
      <c r="ACM60" s="73"/>
      <c r="ACN60" s="75"/>
      <c r="ACO60" s="73"/>
      <c r="ACP60" s="73"/>
      <c r="ACQ60" s="73"/>
      <c r="ACR60" s="73"/>
      <c r="ACS60" s="73"/>
      <c r="ACT60" s="73"/>
      <c r="ACU60" s="73"/>
      <c r="ACV60" s="73"/>
      <c r="ACW60" s="73"/>
      <c r="ACX60" s="73"/>
      <c r="ACY60" s="73"/>
      <c r="ACZ60" s="73"/>
      <c r="ADA60" s="73"/>
      <c r="ADB60" s="73"/>
      <c r="ADC60" s="73"/>
      <c r="ADD60" s="73"/>
      <c r="ADE60" s="73"/>
      <c r="ADF60" s="73"/>
      <c r="ADG60" s="73"/>
      <c r="ADH60" s="73"/>
      <c r="ADI60" s="73"/>
      <c r="ADJ60" s="73"/>
      <c r="ADK60" s="73"/>
      <c r="ADL60" s="75"/>
      <c r="ADM60" s="73"/>
      <c r="ADN60" s="73"/>
      <c r="ADO60" s="73"/>
      <c r="ADP60" s="73"/>
      <c r="ADQ60" s="73"/>
      <c r="ADR60" s="73"/>
      <c r="ADS60" s="73"/>
      <c r="ADT60" s="73"/>
      <c r="ADU60" s="73"/>
      <c r="ADV60" s="73"/>
      <c r="ADW60" s="73"/>
      <c r="ADX60" s="73"/>
      <c r="ADY60" s="73"/>
      <c r="ADZ60" s="73"/>
      <c r="AEA60" s="73"/>
      <c r="AEB60" s="73"/>
      <c r="AEC60" s="73"/>
      <c r="AED60" s="73"/>
      <c r="AEE60" s="73"/>
      <c r="AEF60" s="73"/>
      <c r="AEG60" s="73"/>
      <c r="AEH60" s="73"/>
      <c r="AEI60" s="73"/>
      <c r="AEJ60" s="75"/>
      <c r="AEK60" s="73"/>
      <c r="AEL60" s="73"/>
      <c r="AEM60" s="73"/>
      <c r="AEN60" s="73"/>
      <c r="AEO60" s="73"/>
      <c r="AEP60" s="73"/>
      <c r="AEQ60" s="73"/>
      <c r="AER60" s="73"/>
      <c r="AES60" s="73"/>
      <c r="AET60" s="73"/>
      <c r="AEU60" s="73"/>
      <c r="AEV60" s="73"/>
      <c r="AEW60" s="73"/>
      <c r="AEX60" s="73"/>
      <c r="AEY60" s="73"/>
      <c r="AEZ60" s="73"/>
      <c r="AFA60" s="73"/>
      <c r="AFB60" s="73"/>
      <c r="AFC60" s="73"/>
      <c r="AFD60" s="73"/>
      <c r="AFE60" s="73"/>
      <c r="AFF60" s="73"/>
      <c r="AFG60" s="73"/>
      <c r="AFH60" s="75"/>
      <c r="AFI60" s="73"/>
      <c r="AFJ60" s="73"/>
      <c r="AFK60" s="73"/>
      <c r="AFL60" s="73"/>
      <c r="AFM60" s="73"/>
      <c r="AFN60" s="73"/>
      <c r="AFO60" s="73"/>
      <c r="AFP60" s="73"/>
      <c r="AFQ60" s="73"/>
      <c r="AFR60" s="73"/>
      <c r="AFS60" s="73"/>
      <c r="AFT60" s="73"/>
      <c r="AFU60" s="73"/>
      <c r="AFV60" s="73"/>
      <c r="AFW60" s="73"/>
      <c r="AFX60" s="73"/>
      <c r="AFY60" s="73"/>
      <c r="AFZ60" s="73"/>
      <c r="AGA60" s="73"/>
      <c r="AGB60" s="73"/>
      <c r="AGC60" s="73"/>
      <c r="AGD60" s="73"/>
      <c r="AGE60" s="73"/>
      <c r="AGF60" s="75"/>
      <c r="AGG60" s="73"/>
      <c r="AGH60" s="73"/>
      <c r="AGI60" s="73"/>
      <c r="AGJ60" s="73"/>
      <c r="AGK60" s="73"/>
      <c r="AGL60" s="73"/>
      <c r="AGM60" s="73"/>
      <c r="AGN60" s="73"/>
      <c r="AGO60" s="73"/>
      <c r="AGP60" s="73"/>
      <c r="AGQ60" s="73"/>
      <c r="AGR60" s="73"/>
      <c r="AGS60" s="73"/>
      <c r="AGT60" s="73"/>
      <c r="AGU60" s="73"/>
      <c r="AGV60" s="73"/>
      <c r="AGW60" s="73"/>
      <c r="AGX60" s="73"/>
      <c r="AGY60" s="73"/>
      <c r="AGZ60" s="73"/>
      <c r="AHA60" s="73"/>
      <c r="AHB60" s="73"/>
      <c r="AHC60" s="73"/>
      <c r="AHD60" s="75"/>
      <c r="AHE60" s="73"/>
      <c r="AHF60" s="73"/>
      <c r="AHG60" s="73"/>
      <c r="AHH60" s="73"/>
      <c r="AHI60" s="73"/>
      <c r="AHJ60" s="73"/>
      <c r="AHK60" s="73"/>
      <c r="AHL60" s="73"/>
      <c r="AHM60" s="73"/>
      <c r="AHN60" s="73"/>
      <c r="AHO60" s="73"/>
      <c r="AHP60" s="73"/>
      <c r="AHQ60" s="73"/>
      <c r="AHR60" s="73"/>
      <c r="AHS60" s="73"/>
      <c r="AHT60" s="73"/>
      <c r="AHU60" s="73"/>
      <c r="AHV60" s="73"/>
      <c r="AHW60" s="73"/>
      <c r="AHX60" s="73"/>
      <c r="AHY60" s="73"/>
      <c r="AHZ60" s="73"/>
      <c r="AIA60" s="73"/>
      <c r="AIB60" s="75"/>
      <c r="AIC60" s="73"/>
      <c r="AID60" s="73"/>
      <c r="AIE60" s="73"/>
      <c r="AIF60" s="73"/>
      <c r="AIG60" s="73"/>
      <c r="AIH60" s="73"/>
      <c r="AII60" s="73"/>
      <c r="AIJ60" s="73"/>
      <c r="AIK60" s="73"/>
      <c r="AIL60" s="73"/>
      <c r="AIM60" s="73"/>
      <c r="AIN60" s="73"/>
      <c r="AIO60" s="73"/>
      <c r="AIP60" s="73"/>
      <c r="AIQ60" s="73"/>
      <c r="AIR60" s="73"/>
      <c r="AIS60" s="73"/>
      <c r="AIT60" s="73"/>
      <c r="AIU60" s="73"/>
      <c r="AIV60" s="73"/>
      <c r="AIW60" s="73"/>
      <c r="AIX60" s="73"/>
      <c r="AIY60" s="73"/>
      <c r="AIZ60" s="75"/>
      <c r="AJA60" s="73"/>
      <c r="AJB60" s="73"/>
      <c r="AJC60" s="73"/>
      <c r="AJD60" s="73"/>
      <c r="AJE60" s="73"/>
      <c r="AJF60" s="73"/>
      <c r="AJG60" s="73"/>
      <c r="AJH60" s="73"/>
      <c r="AJI60" s="73"/>
      <c r="AJJ60" s="73"/>
      <c r="AJK60" s="73"/>
      <c r="AJL60" s="73"/>
      <c r="AJM60" s="73"/>
      <c r="AJN60" s="73"/>
      <c r="AJO60" s="73"/>
      <c r="AJP60" s="73"/>
      <c r="AJQ60" s="73"/>
      <c r="AJR60" s="73"/>
      <c r="AJS60" s="73"/>
      <c r="AJT60" s="73"/>
      <c r="AJU60" s="73"/>
      <c r="AJV60" s="73"/>
      <c r="AJW60" s="73"/>
      <c r="AJX60" s="75"/>
      <c r="AJY60" s="73"/>
      <c r="AJZ60" s="73"/>
      <c r="AKA60" s="73"/>
      <c r="AKB60" s="73"/>
      <c r="AKC60" s="73"/>
      <c r="AKD60" s="73"/>
      <c r="AKE60" s="73"/>
      <c r="AKF60" s="73"/>
      <c r="AKG60" s="73"/>
      <c r="AKH60" s="73"/>
      <c r="AKI60" s="73"/>
      <c r="AKJ60" s="73"/>
      <c r="AKK60" s="73"/>
      <c r="AKL60" s="73"/>
      <c r="AKM60" s="73"/>
      <c r="AKN60" s="73"/>
      <c r="AKO60" s="73"/>
      <c r="AKP60" s="73"/>
      <c r="AKQ60" s="73"/>
      <c r="AKR60" s="73"/>
      <c r="AKS60" s="73"/>
      <c r="AKT60" s="73"/>
      <c r="AKU60" s="73"/>
      <c r="AKV60" s="75"/>
      <c r="AKW60" s="73"/>
      <c r="AKX60" s="73"/>
      <c r="AKY60" s="73"/>
      <c r="AKZ60" s="73"/>
      <c r="ALA60" s="73"/>
      <c r="ALB60" s="73"/>
      <c r="ALC60" s="73"/>
      <c r="ALD60" s="73"/>
      <c r="ALE60" s="73"/>
      <c r="ALF60" s="73"/>
      <c r="ALG60" s="73"/>
      <c r="ALH60" s="73"/>
      <c r="ALI60" s="73"/>
      <c r="ALJ60" s="73"/>
      <c r="ALK60" s="73"/>
      <c r="ALL60" s="73"/>
      <c r="ALM60" s="73"/>
      <c r="ALN60" s="73"/>
      <c r="ALO60" s="73"/>
      <c r="ALP60" s="73"/>
      <c r="ALQ60" s="73"/>
      <c r="ALR60" s="73"/>
      <c r="ALS60" s="73"/>
      <c r="ALT60" s="75"/>
      <c r="ALU60" s="73"/>
      <c r="ALV60" s="73"/>
      <c r="ALW60" s="73"/>
      <c r="ALX60" s="73"/>
      <c r="ALY60" s="73"/>
      <c r="ALZ60" s="73"/>
      <c r="AMA60" s="73"/>
      <c r="AMB60" s="73"/>
      <c r="AMC60" s="73"/>
      <c r="AMD60" s="73"/>
      <c r="AME60" s="73"/>
      <c r="AMF60" s="73"/>
      <c r="AMG60" s="73"/>
      <c r="AMH60" s="73"/>
      <c r="AMI60" s="73"/>
      <c r="AMJ60" s="73"/>
      <c r="AMK60" s="73"/>
      <c r="AML60" s="73"/>
      <c r="AMM60" s="73"/>
      <c r="AMN60" s="73"/>
      <c r="AMO60" s="73"/>
      <c r="AMP60" s="73"/>
      <c r="AMQ60" s="73"/>
      <c r="AMR60" s="75"/>
      <c r="AMS60" s="73"/>
      <c r="AMT60" s="73"/>
      <c r="AMU60" s="73"/>
      <c r="AMV60" s="73"/>
      <c r="AMW60" s="73"/>
      <c r="AMX60" s="73"/>
      <c r="AMY60" s="73"/>
      <c r="AMZ60" s="73"/>
      <c r="ANA60" s="73"/>
      <c r="ANB60" s="73"/>
      <c r="ANC60" s="73"/>
      <c r="AND60" s="73"/>
      <c r="ANE60" s="73"/>
      <c r="ANF60" s="73"/>
      <c r="ANG60" s="73"/>
      <c r="ANH60" s="73"/>
      <c r="ANI60" s="73"/>
      <c r="ANJ60" s="73"/>
      <c r="ANK60" s="73"/>
      <c r="ANL60" s="73"/>
      <c r="ANM60" s="73"/>
      <c r="ANN60" s="73"/>
      <c r="ANO60" s="73"/>
      <c r="ANP60" s="75"/>
      <c r="ANQ60" s="73"/>
      <c r="ANR60" s="73"/>
      <c r="ANS60" s="73"/>
      <c r="ANT60" s="73"/>
      <c r="ANU60" s="73"/>
      <c r="ANV60" s="73"/>
      <c r="ANW60" s="73"/>
      <c r="ANX60" s="73"/>
      <c r="ANY60" s="73"/>
      <c r="ANZ60" s="73"/>
      <c r="AOA60" s="73"/>
      <c r="AOB60" s="73"/>
      <c r="AOC60" s="73"/>
      <c r="AOD60" s="73"/>
      <c r="AOE60" s="73"/>
      <c r="AOF60" s="73"/>
      <c r="AOG60" s="73"/>
      <c r="AOH60" s="73"/>
      <c r="AOI60" s="73"/>
      <c r="AOJ60" s="73"/>
      <c r="AOK60" s="73"/>
      <c r="AOL60" s="73"/>
      <c r="AOM60" s="73"/>
      <c r="AON60" s="75"/>
      <c r="AOO60" s="73"/>
      <c r="AOP60" s="73"/>
      <c r="AOQ60" s="73"/>
      <c r="AOR60" s="73"/>
      <c r="AOS60" s="73"/>
      <c r="AOT60" s="73"/>
      <c r="AOU60" s="73"/>
      <c r="AOV60" s="73"/>
      <c r="AOW60" s="73"/>
      <c r="AOX60" s="73"/>
      <c r="AOY60" s="73"/>
      <c r="AOZ60" s="73"/>
      <c r="APA60" s="73"/>
      <c r="APB60" s="73"/>
      <c r="APC60" s="73"/>
      <c r="APD60" s="73"/>
      <c r="APE60" s="73"/>
      <c r="APF60" s="73"/>
      <c r="APG60" s="73"/>
      <c r="APH60" s="73"/>
      <c r="API60" s="73"/>
      <c r="APJ60" s="73"/>
      <c r="APK60" s="73"/>
      <c r="APL60" s="75"/>
      <c r="APM60" s="73"/>
      <c r="APN60" s="73"/>
      <c r="APO60" s="73"/>
      <c r="APP60" s="73"/>
      <c r="APQ60" s="73"/>
      <c r="APR60" s="73"/>
      <c r="APS60" s="73"/>
      <c r="APT60" s="73"/>
      <c r="APU60" s="73"/>
      <c r="APV60" s="73"/>
      <c r="APW60" s="73"/>
      <c r="APX60" s="73"/>
      <c r="APY60" s="73"/>
      <c r="APZ60" s="73"/>
      <c r="AQA60" s="73"/>
      <c r="AQB60" s="73"/>
      <c r="AQC60" s="73"/>
      <c r="AQD60" s="73"/>
      <c r="AQE60" s="73"/>
      <c r="AQF60" s="73"/>
      <c r="AQG60" s="73"/>
      <c r="AQH60" s="73"/>
      <c r="AQI60" s="73"/>
      <c r="AQJ60" s="75"/>
      <c r="AQK60" s="73"/>
      <c r="AQL60" s="73"/>
      <c r="AQM60" s="73"/>
      <c r="AQN60" s="73"/>
      <c r="AQO60" s="73"/>
      <c r="AQP60" s="73"/>
      <c r="AQQ60" s="73"/>
      <c r="AQR60" s="73"/>
      <c r="AQS60" s="73"/>
      <c r="AQT60" s="73"/>
      <c r="AQU60" s="73"/>
      <c r="AQV60" s="73"/>
      <c r="AQW60" s="73"/>
      <c r="AQX60" s="73"/>
      <c r="AQY60" s="73"/>
      <c r="AQZ60" s="73"/>
      <c r="ARA60" s="73"/>
      <c r="ARB60" s="73"/>
      <c r="ARC60" s="73"/>
      <c r="ARD60" s="73"/>
      <c r="ARE60" s="73"/>
      <c r="ARF60" s="73"/>
      <c r="ARG60" s="73"/>
      <c r="ARH60" s="75"/>
      <c r="ARI60" s="73"/>
      <c r="ARJ60" s="73"/>
      <c r="ARK60" s="73"/>
      <c r="ARL60" s="73"/>
      <c r="ARM60" s="73"/>
      <c r="ARN60" s="73"/>
      <c r="ARO60" s="73"/>
      <c r="ARP60" s="73"/>
      <c r="ARQ60" s="73"/>
      <c r="ARR60" s="73"/>
      <c r="ARS60" s="73"/>
      <c r="ART60" s="73"/>
      <c r="ARU60" s="73"/>
      <c r="ARV60" s="73"/>
      <c r="ARW60" s="73"/>
      <c r="ARX60" s="73"/>
      <c r="ARY60" s="73"/>
      <c r="ARZ60" s="73"/>
      <c r="ASA60" s="73"/>
      <c r="ASB60" s="73"/>
      <c r="ASC60" s="73"/>
      <c r="ASD60" s="73"/>
      <c r="ASE60" s="73"/>
      <c r="ASF60" s="75"/>
      <c r="ASG60" s="73"/>
      <c r="ASH60" s="73"/>
      <c r="ASI60" s="73"/>
      <c r="ASJ60" s="73"/>
      <c r="ASK60" s="73"/>
      <c r="ASL60" s="73"/>
      <c r="ASM60" s="73"/>
      <c r="ASN60" s="73"/>
      <c r="ASO60" s="73"/>
      <c r="ASP60" s="73"/>
      <c r="ASQ60" s="73"/>
      <c r="ASR60" s="73"/>
      <c r="ASS60" s="73"/>
      <c r="AST60" s="73"/>
      <c r="ASU60" s="73"/>
      <c r="ASV60" s="73"/>
      <c r="ASW60" s="73"/>
      <c r="ASX60" s="73"/>
      <c r="ASY60" s="73"/>
      <c r="ASZ60" s="73"/>
      <c r="ATA60" s="73"/>
      <c r="ATB60" s="73"/>
      <c r="ATC60" s="73"/>
      <c r="ATD60" s="75"/>
      <c r="ATE60" s="73"/>
      <c r="ATF60" s="73"/>
      <c r="ATG60" s="73"/>
      <c r="ATH60" s="73"/>
      <c r="ATI60" s="73"/>
      <c r="ATJ60" s="73"/>
      <c r="ATK60" s="73"/>
      <c r="ATL60" s="73"/>
      <c r="ATM60" s="73"/>
      <c r="ATN60" s="73"/>
      <c r="ATO60" s="73"/>
      <c r="ATP60" s="73"/>
      <c r="ATQ60" s="73"/>
      <c r="ATR60" s="73"/>
      <c r="ATS60" s="73"/>
      <c r="ATT60" s="73"/>
      <c r="ATU60" s="73"/>
      <c r="ATV60" s="73"/>
      <c r="ATW60" s="73"/>
      <c r="ATX60" s="73"/>
      <c r="ATY60" s="73"/>
      <c r="ATZ60" s="73"/>
      <c r="AUA60" s="73"/>
      <c r="AUB60" s="75"/>
      <c r="AUC60" s="73"/>
      <c r="AUD60" s="73"/>
      <c r="AUE60" s="73"/>
      <c r="AUF60" s="73"/>
      <c r="AUG60" s="73"/>
      <c r="AUH60" s="73"/>
      <c r="AUI60" s="73"/>
      <c r="AUJ60" s="73"/>
      <c r="AUK60" s="73"/>
      <c r="AUL60" s="73"/>
      <c r="AUM60" s="73"/>
      <c r="AUN60" s="73"/>
      <c r="AUO60" s="73"/>
      <c r="AUP60" s="73"/>
      <c r="AUQ60" s="73"/>
      <c r="AUR60" s="73"/>
      <c r="AUS60" s="73"/>
      <c r="AUT60" s="73"/>
      <c r="AUU60" s="73"/>
      <c r="AUV60" s="73"/>
      <c r="AUW60" s="73"/>
      <c r="AUX60" s="73"/>
      <c r="AUY60" s="73"/>
      <c r="AUZ60" s="75"/>
      <c r="AVA60" s="73"/>
      <c r="AVB60" s="73"/>
      <c r="AVC60" s="73"/>
      <c r="AVD60" s="73"/>
      <c r="AVE60" s="73"/>
      <c r="AVF60" s="73"/>
      <c r="AVG60" s="73"/>
      <c r="AVH60" s="73"/>
      <c r="AVI60" s="73"/>
      <c r="AVJ60" s="73"/>
      <c r="AVK60" s="73"/>
      <c r="AVL60" s="73"/>
      <c r="AVM60" s="73"/>
      <c r="AVN60" s="73"/>
      <c r="AVO60" s="73"/>
      <c r="AVP60" s="73"/>
      <c r="AVQ60" s="73"/>
      <c r="AVR60" s="73"/>
      <c r="AVS60" s="73"/>
      <c r="AVT60" s="73"/>
      <c r="AVU60" s="73"/>
      <c r="AVV60" s="73"/>
      <c r="AVW60" s="73"/>
      <c r="AVX60" s="75"/>
      <c r="AVY60" s="73"/>
      <c r="AVZ60" s="73"/>
      <c r="AWA60" s="73"/>
      <c r="AWB60" s="73"/>
      <c r="AWC60" s="73"/>
      <c r="AWD60" s="73"/>
      <c r="AWE60" s="73"/>
      <c r="AWF60" s="73"/>
      <c r="AWG60" s="73"/>
      <c r="AWH60" s="73"/>
      <c r="AWI60" s="73"/>
      <c r="AWJ60" s="73"/>
      <c r="AWK60" s="73"/>
      <c r="AWL60" s="73"/>
      <c r="AWM60" s="73"/>
      <c r="AWN60" s="73"/>
      <c r="AWO60" s="73"/>
      <c r="AWP60" s="73"/>
      <c r="AWQ60" s="73"/>
      <c r="AWR60" s="73"/>
      <c r="AWS60" s="73"/>
      <c r="AWT60" s="73"/>
      <c r="AWU60" s="73"/>
      <c r="AWV60" s="75"/>
      <c r="AWW60" s="73"/>
      <c r="AWX60" s="73"/>
      <c r="AWY60" s="73"/>
      <c r="AWZ60" s="73"/>
      <c r="AXA60" s="73"/>
      <c r="AXB60" s="73"/>
      <c r="AXC60" s="73"/>
      <c r="AXD60" s="73"/>
      <c r="AXE60" s="73"/>
      <c r="AXF60" s="73"/>
      <c r="AXG60" s="73"/>
      <c r="AXH60" s="73"/>
      <c r="AXI60" s="73"/>
      <c r="AXJ60" s="73"/>
      <c r="AXK60" s="73"/>
      <c r="AXL60" s="73"/>
      <c r="AXM60" s="73"/>
      <c r="AXN60" s="73"/>
      <c r="AXO60" s="73"/>
      <c r="AXP60" s="73"/>
      <c r="AXQ60" s="73"/>
      <c r="AXR60" s="73"/>
      <c r="AXS60" s="73"/>
      <c r="AXT60" s="75"/>
      <c r="AXU60" s="73"/>
      <c r="AXV60" s="73"/>
      <c r="AXW60" s="73"/>
      <c r="AXX60" s="73"/>
      <c r="AXY60" s="73"/>
      <c r="AXZ60" s="73"/>
      <c r="AYA60" s="73"/>
      <c r="AYB60" s="73"/>
      <c r="AYC60" s="73"/>
      <c r="AYD60" s="73"/>
      <c r="AYE60" s="73"/>
      <c r="AYF60" s="73"/>
      <c r="AYG60" s="73"/>
      <c r="AYH60" s="73"/>
      <c r="AYI60" s="73"/>
      <c r="AYJ60" s="73"/>
      <c r="AYK60" s="73"/>
      <c r="AYL60" s="73"/>
      <c r="AYM60" s="73"/>
      <c r="AYN60" s="73"/>
      <c r="AYO60" s="73"/>
      <c r="AYP60" s="73"/>
      <c r="AYQ60" s="73"/>
      <c r="AYR60" s="75"/>
      <c r="AYS60" s="73"/>
      <c r="AYT60" s="73"/>
      <c r="AYU60" s="73"/>
      <c r="AYV60" s="73"/>
      <c r="AYW60" s="73"/>
      <c r="AYX60" s="73"/>
      <c r="AYY60" s="73"/>
      <c r="AYZ60" s="73"/>
      <c r="AZA60" s="73"/>
      <c r="AZB60" s="73"/>
      <c r="AZC60" s="73"/>
      <c r="AZD60" s="73"/>
      <c r="AZE60" s="73"/>
      <c r="AZF60" s="73"/>
      <c r="AZG60" s="73"/>
      <c r="AZH60" s="73"/>
      <c r="AZI60" s="73"/>
      <c r="AZJ60" s="73"/>
      <c r="AZK60" s="73"/>
      <c r="AZL60" s="73"/>
      <c r="AZM60" s="73"/>
      <c r="AZN60" s="73"/>
      <c r="AZO60" s="73"/>
      <c r="AZP60" s="75"/>
      <c r="AZQ60" s="73"/>
      <c r="AZR60" s="73"/>
      <c r="AZS60" s="73"/>
      <c r="AZT60" s="73"/>
      <c r="AZU60" s="73"/>
      <c r="AZV60" s="73"/>
      <c r="AZW60" s="73"/>
      <c r="AZX60" s="73"/>
      <c r="AZY60" s="73"/>
      <c r="AZZ60" s="73"/>
      <c r="BAA60" s="73"/>
      <c r="BAB60" s="73"/>
      <c r="BAC60" s="73"/>
      <c r="BAD60" s="73"/>
      <c r="BAE60" s="73"/>
      <c r="BAF60" s="73"/>
      <c r="BAG60" s="73"/>
      <c r="BAH60" s="73"/>
      <c r="BAI60" s="73"/>
      <c r="BAJ60" s="73"/>
      <c r="BAK60" s="73"/>
      <c r="BAL60" s="73"/>
      <c r="BAM60" s="73"/>
      <c r="BAN60" s="75"/>
      <c r="BAO60" s="73"/>
      <c r="BAP60" s="73"/>
      <c r="BAQ60" s="73"/>
      <c r="BAR60" s="73"/>
      <c r="BAS60" s="73"/>
      <c r="BAT60" s="73"/>
      <c r="BAU60" s="73"/>
      <c r="BAV60" s="73"/>
      <c r="BAW60" s="73"/>
      <c r="BAX60" s="73"/>
      <c r="BAY60" s="73"/>
      <c r="BAZ60" s="73"/>
      <c r="BBA60" s="73"/>
      <c r="BBB60" s="73"/>
      <c r="BBC60" s="73"/>
      <c r="BBD60" s="73"/>
      <c r="BBE60" s="73"/>
      <c r="BBF60" s="73"/>
      <c r="BBG60" s="73"/>
      <c r="BBH60" s="73"/>
      <c r="BBI60" s="73"/>
      <c r="BBJ60" s="73"/>
      <c r="BBK60" s="73"/>
      <c r="BBL60" s="75"/>
      <c r="BBM60" s="73"/>
      <c r="BBN60" s="73"/>
      <c r="BBO60" s="73"/>
      <c r="BBP60" s="73"/>
      <c r="BBQ60" s="73"/>
      <c r="BBR60" s="73"/>
      <c r="BBS60" s="73"/>
      <c r="BBT60" s="73"/>
      <c r="BBU60" s="73"/>
      <c r="BBV60" s="73"/>
      <c r="BBW60" s="73"/>
      <c r="BBX60" s="73"/>
      <c r="BBY60" s="73"/>
      <c r="BBZ60" s="73"/>
      <c r="BCA60" s="73"/>
      <c r="BCB60" s="73"/>
      <c r="BCC60" s="73"/>
      <c r="BCD60" s="73"/>
      <c r="BCE60" s="73"/>
      <c r="BCF60" s="73"/>
      <c r="BCG60" s="73"/>
      <c r="BCH60" s="73"/>
      <c r="BCI60" s="73"/>
      <c r="BCJ60" s="75"/>
      <c r="BCK60" s="73"/>
      <c r="BCL60" s="73"/>
      <c r="BCM60" s="73"/>
      <c r="BCN60" s="73"/>
      <c r="BCO60" s="73"/>
      <c r="BCP60" s="73"/>
      <c r="BCQ60" s="73"/>
      <c r="BCR60" s="73"/>
      <c r="BCS60" s="73"/>
      <c r="BCT60" s="73"/>
      <c r="BCU60" s="73"/>
      <c r="BCV60" s="73"/>
      <c r="BCW60" s="73"/>
      <c r="BCX60" s="73"/>
      <c r="BCY60" s="73"/>
      <c r="BCZ60" s="73"/>
      <c r="BDA60" s="73"/>
      <c r="BDB60" s="73"/>
      <c r="BDC60" s="73"/>
      <c r="BDD60" s="73"/>
      <c r="BDE60" s="73"/>
      <c r="BDF60" s="73"/>
      <c r="BDG60" s="73"/>
      <c r="BDH60" s="75"/>
      <c r="BDI60" s="73"/>
      <c r="BDJ60" s="73"/>
      <c r="BDK60" s="73"/>
      <c r="BDL60" s="73"/>
      <c r="BDM60" s="73"/>
      <c r="BDN60" s="73"/>
      <c r="BDO60" s="73"/>
      <c r="BDP60" s="73"/>
      <c r="BDQ60" s="73"/>
      <c r="BDR60" s="73"/>
      <c r="BDS60" s="73"/>
      <c r="BDT60" s="73"/>
      <c r="BDU60" s="73"/>
      <c r="BDV60" s="73"/>
      <c r="BDW60" s="73"/>
      <c r="BDX60" s="73"/>
      <c r="BDY60" s="73"/>
      <c r="BDZ60" s="73"/>
      <c r="BEA60" s="73"/>
      <c r="BEB60" s="73"/>
      <c r="BEC60" s="73"/>
      <c r="BED60" s="73"/>
      <c r="BEE60" s="73"/>
      <c r="BEF60" s="75"/>
      <c r="BEG60" s="73"/>
      <c r="BEH60" s="73"/>
      <c r="BEI60" s="73"/>
      <c r="BEJ60" s="73"/>
      <c r="BEK60" s="73"/>
      <c r="BEL60" s="73"/>
      <c r="BEM60" s="73"/>
      <c r="BEN60" s="73"/>
      <c r="BEO60" s="73"/>
      <c r="BEP60" s="73"/>
      <c r="BEQ60" s="73"/>
      <c r="BER60" s="73"/>
      <c r="BES60" s="73"/>
      <c r="BET60" s="73"/>
      <c r="BEU60" s="73"/>
      <c r="BEV60" s="73"/>
      <c r="BEW60" s="73"/>
      <c r="BEX60" s="73"/>
      <c r="BEY60" s="73"/>
      <c r="BEZ60" s="73"/>
      <c r="BFA60" s="73"/>
      <c r="BFB60" s="73"/>
      <c r="BFC60" s="73"/>
      <c r="BFD60" s="75"/>
      <c r="BFE60" s="73"/>
      <c r="BFF60" s="73"/>
      <c r="BFG60" s="73"/>
      <c r="BFH60" s="73"/>
      <c r="BFI60" s="73"/>
      <c r="BFJ60" s="73"/>
      <c r="BFK60" s="73"/>
      <c r="BFL60" s="73"/>
      <c r="BFM60" s="73"/>
      <c r="BFN60" s="73"/>
      <c r="BFO60" s="73"/>
      <c r="BFP60" s="73"/>
      <c r="BFQ60" s="73"/>
      <c r="BFR60" s="73"/>
      <c r="BFS60" s="73"/>
      <c r="BFT60" s="73"/>
      <c r="BFU60" s="73"/>
      <c r="BFV60" s="73"/>
      <c r="BFW60" s="73"/>
      <c r="BFX60" s="73"/>
      <c r="BFY60" s="73"/>
      <c r="BFZ60" s="73"/>
      <c r="BGA60" s="73"/>
      <c r="BGB60" s="75"/>
      <c r="BGC60" s="73"/>
      <c r="BGD60" s="73"/>
      <c r="BGE60" s="73"/>
      <c r="BGF60" s="73"/>
      <c r="BGG60" s="73"/>
      <c r="BGH60" s="73"/>
      <c r="BGI60" s="73"/>
      <c r="BGJ60" s="73"/>
      <c r="BGK60" s="73"/>
      <c r="BGL60" s="73"/>
      <c r="BGM60" s="73"/>
      <c r="BGN60" s="73"/>
      <c r="BGO60" s="73"/>
      <c r="BGP60" s="73"/>
      <c r="BGQ60" s="73"/>
      <c r="BGR60" s="73"/>
      <c r="BGS60" s="73"/>
      <c r="BGT60" s="73"/>
      <c r="BGU60" s="73"/>
      <c r="BGV60" s="73"/>
      <c r="BGW60" s="73"/>
      <c r="BGX60" s="73"/>
      <c r="BGY60" s="73"/>
      <c r="BGZ60" s="75"/>
      <c r="BHA60" s="73"/>
      <c r="BHB60" s="73"/>
      <c r="BHC60" s="73"/>
      <c r="BHD60" s="73"/>
      <c r="BHE60" s="73"/>
      <c r="BHF60" s="73"/>
      <c r="BHG60" s="73"/>
      <c r="BHH60" s="73"/>
      <c r="BHI60" s="73"/>
      <c r="BHJ60" s="73"/>
      <c r="BHK60" s="73"/>
      <c r="BHL60" s="73"/>
      <c r="BHM60" s="73"/>
      <c r="BHN60" s="73"/>
      <c r="BHO60" s="73"/>
      <c r="BHP60" s="73"/>
      <c r="BHQ60" s="73"/>
      <c r="BHR60" s="73"/>
      <c r="BHS60" s="73"/>
      <c r="BHT60" s="73"/>
      <c r="BHU60" s="73"/>
      <c r="BHV60" s="73"/>
      <c r="BHW60" s="73"/>
      <c r="BHX60" s="75"/>
      <c r="BHY60" s="73"/>
      <c r="BHZ60" s="73"/>
      <c r="BIA60" s="73"/>
      <c r="BIB60" s="73"/>
      <c r="BIC60" s="73"/>
      <c r="BID60" s="73"/>
      <c r="BIE60" s="73"/>
      <c r="BIF60" s="73"/>
      <c r="BIG60" s="73"/>
      <c r="BIH60" s="73"/>
      <c r="BII60" s="73"/>
      <c r="BIJ60" s="73"/>
      <c r="BIK60" s="73"/>
      <c r="BIL60" s="73"/>
      <c r="BIM60" s="73"/>
      <c r="BIN60" s="73"/>
      <c r="BIO60" s="73"/>
      <c r="BIP60" s="73"/>
      <c r="BIQ60" s="73"/>
      <c r="BIR60" s="73"/>
      <c r="BIS60" s="73"/>
      <c r="BIT60" s="73"/>
      <c r="BIU60" s="73"/>
      <c r="BIV60" s="75"/>
      <c r="BIW60" s="73"/>
      <c r="BIX60" s="73"/>
      <c r="BIY60" s="73"/>
      <c r="BIZ60" s="73"/>
      <c r="BJA60" s="73"/>
      <c r="BJB60" s="73"/>
      <c r="BJC60" s="73"/>
      <c r="BJD60" s="73"/>
      <c r="BJE60" s="73"/>
      <c r="BJF60" s="73"/>
      <c r="BJG60" s="73"/>
      <c r="BJH60" s="73"/>
      <c r="BJI60" s="73"/>
      <c r="BJJ60" s="73"/>
      <c r="BJK60" s="73"/>
      <c r="BJL60" s="73"/>
      <c r="BJM60" s="73"/>
      <c r="BJN60" s="73"/>
      <c r="BJO60" s="73"/>
      <c r="BJP60" s="73"/>
      <c r="BJQ60" s="73"/>
      <c r="BJR60" s="73"/>
      <c r="BJS60" s="73"/>
      <c r="BJT60" s="75"/>
      <c r="BJU60" s="73"/>
      <c r="BJV60" s="73"/>
      <c r="BJW60" s="73"/>
      <c r="BJX60" s="73"/>
      <c r="BJY60" s="73"/>
      <c r="BJZ60" s="73"/>
      <c r="BKA60" s="73"/>
      <c r="BKB60" s="73"/>
      <c r="BKC60" s="73"/>
      <c r="BKD60" s="73"/>
      <c r="BKE60" s="73"/>
      <c r="BKF60" s="73"/>
      <c r="BKG60" s="73"/>
      <c r="BKH60" s="73"/>
      <c r="BKI60" s="73"/>
      <c r="BKJ60" s="73"/>
      <c r="BKK60" s="73"/>
      <c r="BKL60" s="73"/>
      <c r="BKM60" s="73"/>
      <c r="BKN60" s="73"/>
      <c r="BKO60" s="73"/>
      <c r="BKP60" s="73"/>
      <c r="BKQ60" s="73"/>
      <c r="BKR60" s="75"/>
      <c r="BKS60" s="73"/>
      <c r="BKT60" s="73"/>
      <c r="BKU60" s="73"/>
      <c r="BKV60" s="73"/>
      <c r="BKW60" s="73"/>
      <c r="BKX60" s="73"/>
      <c r="BKY60" s="73"/>
      <c r="BKZ60" s="73"/>
      <c r="BLA60" s="73"/>
      <c r="BLB60" s="73"/>
      <c r="BLC60" s="73"/>
      <c r="BLD60" s="73"/>
      <c r="BLE60" s="73"/>
      <c r="BLF60" s="73"/>
      <c r="BLG60" s="73"/>
      <c r="BLH60" s="73"/>
      <c r="BLI60" s="73"/>
      <c r="BLJ60" s="73"/>
      <c r="BLK60" s="73"/>
      <c r="BLL60" s="73"/>
      <c r="BLM60" s="73"/>
      <c r="BLN60" s="73"/>
      <c r="BLO60" s="73"/>
      <c r="BLP60" s="75"/>
      <c r="BLQ60" s="73"/>
      <c r="BLR60" s="73"/>
      <c r="BLS60" s="73"/>
      <c r="BLT60" s="73"/>
      <c r="BLU60" s="73"/>
      <c r="BLV60" s="73"/>
      <c r="BLW60" s="73"/>
      <c r="BLX60" s="73"/>
      <c r="BLY60" s="73"/>
      <c r="BLZ60" s="73"/>
      <c r="BMA60" s="73"/>
      <c r="BMB60" s="73"/>
      <c r="BMC60" s="73"/>
      <c r="BMD60" s="73"/>
      <c r="BME60" s="73"/>
      <c r="BMF60" s="73"/>
      <c r="BMG60" s="73"/>
      <c r="BMH60" s="73"/>
      <c r="BMI60" s="73"/>
      <c r="BMJ60" s="73"/>
      <c r="BMK60" s="73"/>
      <c r="BML60" s="73"/>
      <c r="BMM60" s="73"/>
      <c r="BMN60" s="75"/>
      <c r="BMO60" s="73"/>
      <c r="BMP60" s="73"/>
      <c r="BMQ60" s="73"/>
      <c r="BMR60" s="73"/>
      <c r="BMS60" s="73"/>
      <c r="BMT60" s="73"/>
      <c r="BMU60" s="73"/>
      <c r="BMV60" s="73"/>
      <c r="BMW60" s="73"/>
      <c r="BMX60" s="73"/>
      <c r="BMY60" s="73"/>
      <c r="BMZ60" s="73"/>
      <c r="BNA60" s="73"/>
      <c r="BNB60" s="73"/>
      <c r="BNC60" s="73"/>
      <c r="BND60" s="73"/>
      <c r="BNE60" s="73"/>
      <c r="BNF60" s="73"/>
      <c r="BNG60" s="73"/>
      <c r="BNH60" s="73"/>
      <c r="BNI60" s="73"/>
      <c r="BNJ60" s="73"/>
      <c r="BNK60" s="73"/>
      <c r="BNL60" s="75"/>
      <c r="BNM60" s="73"/>
      <c r="BNN60" s="73"/>
      <c r="BNO60" s="73"/>
      <c r="BNP60" s="73"/>
      <c r="BNQ60" s="73"/>
      <c r="BNR60" s="73"/>
      <c r="BNS60" s="73"/>
      <c r="BNT60" s="73"/>
      <c r="BNU60" s="73"/>
      <c r="BNV60" s="73"/>
      <c r="BNW60" s="73"/>
      <c r="BNX60" s="73"/>
      <c r="BNY60" s="73"/>
      <c r="BNZ60" s="73"/>
      <c r="BOA60" s="73"/>
      <c r="BOB60" s="73"/>
      <c r="BOC60" s="73"/>
      <c r="BOD60" s="73"/>
      <c r="BOE60" s="73"/>
      <c r="BOF60" s="73"/>
      <c r="BOG60" s="73"/>
      <c r="BOH60" s="73"/>
      <c r="BOI60" s="73"/>
      <c r="BOJ60" s="75"/>
      <c r="BOK60" s="73"/>
      <c r="BOL60" s="73"/>
      <c r="BOM60" s="73"/>
      <c r="BON60" s="73"/>
      <c r="BOO60" s="73"/>
      <c r="BOP60" s="73"/>
      <c r="BOQ60" s="73"/>
      <c r="BOR60" s="73"/>
      <c r="BOS60" s="73"/>
      <c r="BOT60" s="73"/>
      <c r="BOU60" s="73"/>
      <c r="BOV60" s="73"/>
      <c r="BOW60" s="73"/>
      <c r="BOX60" s="73"/>
      <c r="BOY60" s="73"/>
      <c r="BOZ60" s="73"/>
      <c r="BPA60" s="73"/>
      <c r="BPB60" s="73"/>
      <c r="BPC60" s="73"/>
      <c r="BPD60" s="73"/>
      <c r="BPE60" s="73"/>
      <c r="BPF60" s="73"/>
      <c r="BPG60" s="73"/>
      <c r="BPH60" s="75"/>
      <c r="BPI60" s="73"/>
      <c r="BPJ60" s="73"/>
      <c r="BPK60" s="73"/>
      <c r="BPL60" s="73"/>
      <c r="BPM60" s="73"/>
      <c r="BPN60" s="73"/>
      <c r="BPO60" s="73"/>
      <c r="BPP60" s="73"/>
      <c r="BPQ60" s="73"/>
      <c r="BPR60" s="73"/>
      <c r="BPS60" s="73"/>
      <c r="BPT60" s="73"/>
      <c r="BPU60" s="73"/>
      <c r="BPV60" s="73"/>
      <c r="BPW60" s="73"/>
      <c r="BPX60" s="73"/>
      <c r="BPY60" s="73"/>
      <c r="BPZ60" s="73"/>
      <c r="BQA60" s="73"/>
      <c r="BQB60" s="73"/>
      <c r="BQC60" s="73"/>
      <c r="BQD60" s="73"/>
      <c r="BQE60" s="73"/>
      <c r="BQF60" s="75"/>
      <c r="BQG60" s="73"/>
      <c r="BQH60" s="73"/>
      <c r="BQI60" s="73"/>
      <c r="BQJ60" s="73"/>
      <c r="BQK60" s="73"/>
      <c r="BQL60" s="73"/>
      <c r="BQM60" s="73"/>
      <c r="BQN60" s="73"/>
      <c r="BQO60" s="73"/>
      <c r="BQP60" s="73"/>
      <c r="BQQ60" s="73"/>
      <c r="BQR60" s="73"/>
      <c r="BQS60" s="73"/>
      <c r="BQT60" s="73"/>
      <c r="BQU60" s="73"/>
      <c r="BQV60" s="73"/>
      <c r="BQW60" s="73"/>
      <c r="BQX60" s="73"/>
      <c r="BQY60" s="73"/>
      <c r="BQZ60" s="73"/>
      <c r="BRA60" s="73"/>
      <c r="BRB60" s="73"/>
      <c r="BRC60" s="73"/>
      <c r="BRD60" s="75"/>
      <c r="BRE60" s="73"/>
      <c r="BRF60" s="73"/>
      <c r="BRG60" s="73"/>
      <c r="BRH60" s="73"/>
      <c r="BRI60" s="73"/>
      <c r="BRJ60" s="73"/>
      <c r="BRK60" s="73"/>
      <c r="BRL60" s="73"/>
      <c r="BRM60" s="73"/>
      <c r="BRN60" s="73"/>
      <c r="BRO60" s="73"/>
      <c r="BRP60" s="73"/>
      <c r="BRQ60" s="73"/>
      <c r="BRR60" s="73"/>
      <c r="BRS60" s="73"/>
      <c r="BRT60" s="73"/>
      <c r="BRU60" s="73"/>
      <c r="BRV60" s="73"/>
      <c r="BRW60" s="73"/>
      <c r="BRX60" s="73"/>
      <c r="BRY60" s="73"/>
      <c r="BRZ60" s="73"/>
      <c r="BSA60" s="73"/>
      <c r="BSB60" s="75"/>
      <c r="BSC60" s="73"/>
      <c r="BSD60" s="73"/>
      <c r="BSE60" s="73"/>
      <c r="BSF60" s="73"/>
      <c r="BSG60" s="73"/>
      <c r="BSH60" s="73"/>
      <c r="BSI60" s="73"/>
      <c r="BSJ60" s="73"/>
      <c r="BSK60" s="73"/>
      <c r="BSL60" s="73"/>
      <c r="BSM60" s="73"/>
      <c r="BSN60" s="73"/>
      <c r="BSO60" s="73"/>
      <c r="BSP60" s="73"/>
      <c r="BSQ60" s="73"/>
      <c r="BSR60" s="73"/>
      <c r="BSS60" s="73"/>
      <c r="BST60" s="73"/>
      <c r="BSU60" s="73"/>
      <c r="BSV60" s="73"/>
      <c r="BSW60" s="73"/>
      <c r="BSX60" s="73"/>
      <c r="BSY60" s="73"/>
      <c r="BSZ60" s="75"/>
      <c r="BTA60" s="73"/>
      <c r="BTB60" s="73"/>
      <c r="BTC60" s="73"/>
      <c r="BTD60" s="73"/>
      <c r="BTE60" s="73"/>
      <c r="BTF60" s="73"/>
      <c r="BTG60" s="73"/>
      <c r="BTH60" s="73"/>
      <c r="BTI60" s="73"/>
      <c r="BTJ60" s="73"/>
      <c r="BTK60" s="73"/>
      <c r="BTL60" s="73"/>
      <c r="BTM60" s="73"/>
      <c r="BTN60" s="73"/>
      <c r="BTO60" s="73"/>
      <c r="BTP60" s="73"/>
      <c r="BTQ60" s="73"/>
      <c r="BTR60" s="73"/>
      <c r="BTS60" s="73"/>
      <c r="BTT60" s="73"/>
      <c r="BTU60" s="73"/>
      <c r="BTV60" s="73"/>
      <c r="BTW60" s="73"/>
      <c r="BTX60" s="75"/>
      <c r="BTY60" s="73"/>
      <c r="BTZ60" s="73"/>
      <c r="BUA60" s="73"/>
      <c r="BUB60" s="73"/>
      <c r="BUC60" s="73"/>
      <c r="BUD60" s="73"/>
      <c r="BUE60" s="73"/>
      <c r="BUF60" s="73"/>
      <c r="BUG60" s="73"/>
      <c r="BUH60" s="73"/>
      <c r="BUI60" s="73"/>
      <c r="BUJ60" s="73"/>
      <c r="BUK60" s="73"/>
      <c r="BUL60" s="73"/>
      <c r="BUM60" s="73"/>
      <c r="BUN60" s="73"/>
      <c r="BUO60" s="73"/>
      <c r="BUP60" s="73"/>
      <c r="BUQ60" s="73"/>
      <c r="BUR60" s="73"/>
      <c r="BUS60" s="73"/>
      <c r="BUT60" s="73"/>
      <c r="BUU60" s="73"/>
      <c r="BUV60" s="75"/>
      <c r="BUW60" s="73"/>
      <c r="BUX60" s="73"/>
      <c r="BUY60" s="73"/>
      <c r="BUZ60" s="73"/>
      <c r="BVA60" s="73"/>
      <c r="BVB60" s="73"/>
      <c r="BVC60" s="73"/>
      <c r="BVD60" s="73"/>
      <c r="BVE60" s="73"/>
      <c r="BVF60" s="73"/>
      <c r="BVG60" s="73"/>
      <c r="BVH60" s="73"/>
      <c r="BVI60" s="73"/>
      <c r="BVJ60" s="73"/>
      <c r="BVK60" s="73"/>
      <c r="BVL60" s="73"/>
      <c r="BVM60" s="73"/>
      <c r="BVN60" s="73"/>
      <c r="BVO60" s="73"/>
      <c r="BVP60" s="73"/>
      <c r="BVQ60" s="73"/>
      <c r="BVR60" s="73"/>
      <c r="BVS60" s="73"/>
      <c r="BVT60" s="75"/>
      <c r="BVU60" s="73"/>
      <c r="BVV60" s="73"/>
      <c r="BVW60" s="73"/>
      <c r="BVX60" s="73"/>
      <c r="BVY60" s="73"/>
      <c r="BVZ60" s="73"/>
      <c r="BWA60" s="73"/>
      <c r="BWB60" s="73"/>
      <c r="BWC60" s="73"/>
      <c r="BWD60" s="73"/>
      <c r="BWE60" s="73"/>
      <c r="BWF60" s="73"/>
      <c r="BWG60" s="73"/>
      <c r="BWH60" s="73"/>
      <c r="BWI60" s="73"/>
      <c r="BWJ60" s="73"/>
      <c r="BWK60" s="73"/>
      <c r="BWL60" s="73"/>
      <c r="BWM60" s="73"/>
      <c r="BWN60" s="73"/>
      <c r="BWO60" s="73"/>
      <c r="BWP60" s="73"/>
      <c r="BWQ60" s="73"/>
      <c r="BWR60" s="75"/>
      <c r="BWS60" s="73"/>
      <c r="BWT60" s="73"/>
      <c r="BWU60" s="73"/>
      <c r="BWV60" s="73"/>
      <c r="BWW60" s="73"/>
      <c r="BWX60" s="73"/>
      <c r="BWY60" s="73"/>
      <c r="BWZ60" s="73"/>
      <c r="BXA60" s="73"/>
      <c r="BXB60" s="73"/>
      <c r="BXC60" s="73"/>
      <c r="BXD60" s="73"/>
      <c r="BXE60" s="73"/>
      <c r="BXF60" s="73"/>
      <c r="BXG60" s="73"/>
      <c r="BXH60" s="73"/>
      <c r="BXI60" s="73"/>
      <c r="BXJ60" s="73"/>
      <c r="BXK60" s="73"/>
      <c r="BXL60" s="73"/>
      <c r="BXM60" s="73"/>
      <c r="BXN60" s="73"/>
      <c r="BXO60" s="73"/>
      <c r="BXP60" s="75"/>
      <c r="BXQ60" s="73"/>
      <c r="BXR60" s="73"/>
      <c r="BXS60" s="73"/>
      <c r="BXT60" s="73"/>
      <c r="BXU60" s="73"/>
      <c r="BXV60" s="73"/>
      <c r="BXW60" s="73"/>
      <c r="BXX60" s="73"/>
      <c r="BXY60" s="73"/>
      <c r="BXZ60" s="73"/>
      <c r="BYA60" s="73"/>
      <c r="BYB60" s="73"/>
      <c r="BYC60" s="73"/>
      <c r="BYD60" s="73"/>
      <c r="BYE60" s="73"/>
      <c r="BYF60" s="73"/>
      <c r="BYG60" s="73"/>
      <c r="BYH60" s="73"/>
      <c r="BYI60" s="73"/>
      <c r="BYJ60" s="73"/>
      <c r="BYK60" s="73"/>
      <c r="BYL60" s="73"/>
      <c r="BYM60" s="73"/>
      <c r="BYN60" s="75"/>
      <c r="BYO60" s="73"/>
      <c r="BYP60" s="73"/>
      <c r="BYQ60" s="73"/>
      <c r="BYR60" s="73"/>
      <c r="BYS60" s="73"/>
      <c r="BYT60" s="73"/>
      <c r="BYU60" s="73"/>
      <c r="BYV60" s="73"/>
      <c r="BYW60" s="73"/>
      <c r="BYX60" s="73"/>
      <c r="BYY60" s="73"/>
      <c r="BYZ60" s="73"/>
      <c r="BZA60" s="73"/>
      <c r="BZB60" s="73"/>
      <c r="BZC60" s="73"/>
      <c r="BZD60" s="73"/>
      <c r="BZE60" s="73"/>
      <c r="BZF60" s="73"/>
      <c r="BZG60" s="73"/>
      <c r="BZH60" s="73"/>
      <c r="BZI60" s="73"/>
      <c r="BZJ60" s="73"/>
      <c r="BZK60" s="73"/>
      <c r="BZL60" s="75"/>
      <c r="BZM60" s="73"/>
      <c r="BZN60" s="73"/>
      <c r="BZO60" s="73"/>
      <c r="BZP60" s="73"/>
      <c r="BZQ60" s="73"/>
      <c r="BZR60" s="73"/>
      <c r="BZS60" s="73"/>
      <c r="BZT60" s="73"/>
      <c r="BZU60" s="73"/>
      <c r="BZV60" s="73"/>
      <c r="BZW60" s="73"/>
      <c r="BZX60" s="73"/>
      <c r="BZY60" s="73"/>
      <c r="BZZ60" s="73"/>
      <c r="CAA60" s="73"/>
      <c r="CAB60" s="73"/>
      <c r="CAC60" s="73"/>
      <c r="CAD60" s="73"/>
      <c r="CAE60" s="73"/>
      <c r="CAF60" s="73"/>
      <c r="CAG60" s="73"/>
      <c r="CAH60" s="73"/>
      <c r="CAI60" s="73"/>
      <c r="CAJ60" s="75"/>
      <c r="CAK60" s="73"/>
      <c r="CAL60" s="73"/>
      <c r="CAM60" s="73"/>
      <c r="CAN60" s="73"/>
      <c r="CAO60" s="73"/>
      <c r="CAP60" s="73"/>
      <c r="CAQ60" s="73"/>
      <c r="CAR60" s="73"/>
      <c r="CAS60" s="73"/>
      <c r="CAT60" s="73"/>
      <c r="CAU60" s="73"/>
      <c r="CAV60" s="73"/>
      <c r="CAW60" s="73"/>
      <c r="CAX60" s="73"/>
      <c r="CAY60" s="73"/>
      <c r="CAZ60" s="73"/>
      <c r="CBA60" s="73"/>
      <c r="CBB60" s="73"/>
      <c r="CBC60" s="73"/>
      <c r="CBD60" s="73"/>
      <c r="CBE60" s="73"/>
      <c r="CBF60" s="73"/>
      <c r="CBG60" s="73"/>
      <c r="CBH60" s="75"/>
      <c r="CBI60" s="73"/>
      <c r="CBJ60" s="73"/>
      <c r="CBK60" s="73"/>
      <c r="CBL60" s="73"/>
      <c r="CBM60" s="73"/>
      <c r="CBN60" s="73"/>
      <c r="CBO60" s="73"/>
      <c r="CBP60" s="73"/>
      <c r="CBQ60" s="73"/>
      <c r="CBR60" s="73"/>
      <c r="CBS60" s="73"/>
      <c r="CBT60" s="73"/>
      <c r="CBU60" s="73"/>
      <c r="CBV60" s="73"/>
      <c r="CBW60" s="73"/>
      <c r="CBX60" s="73"/>
      <c r="CBY60" s="73"/>
      <c r="CBZ60" s="73"/>
      <c r="CCA60" s="73"/>
      <c r="CCB60" s="73"/>
      <c r="CCC60" s="73"/>
      <c r="CCD60" s="73"/>
      <c r="CCE60" s="73"/>
      <c r="CCF60" s="75"/>
      <c r="CCG60" s="73"/>
      <c r="CCH60" s="73"/>
      <c r="CCI60" s="73"/>
      <c r="CCJ60" s="73"/>
      <c r="CCK60" s="73"/>
      <c r="CCL60" s="73"/>
      <c r="CCM60" s="73"/>
      <c r="CCN60" s="73"/>
      <c r="CCO60" s="73"/>
      <c r="CCP60" s="73"/>
      <c r="CCQ60" s="73"/>
      <c r="CCR60" s="73"/>
      <c r="CCS60" s="73"/>
      <c r="CCT60" s="73"/>
      <c r="CCU60" s="73"/>
      <c r="CCV60" s="73"/>
      <c r="CCW60" s="73"/>
      <c r="CCX60" s="73"/>
      <c r="CCY60" s="73"/>
      <c r="CCZ60" s="73"/>
      <c r="CDA60" s="73"/>
      <c r="CDB60" s="73"/>
      <c r="CDC60" s="73"/>
      <c r="CDD60" s="75"/>
      <c r="CDE60" s="73"/>
      <c r="CDF60" s="73"/>
      <c r="CDG60" s="73"/>
      <c r="CDH60" s="73"/>
      <c r="CDI60" s="73"/>
      <c r="CDJ60" s="73"/>
      <c r="CDK60" s="73"/>
      <c r="CDL60" s="73"/>
      <c r="CDM60" s="73"/>
      <c r="CDN60" s="73"/>
      <c r="CDO60" s="73"/>
      <c r="CDP60" s="73"/>
      <c r="CDQ60" s="73"/>
      <c r="CDR60" s="73"/>
      <c r="CDS60" s="73"/>
      <c r="CDT60" s="73"/>
      <c r="CDU60" s="73"/>
      <c r="CDV60" s="73"/>
      <c r="CDW60" s="73"/>
      <c r="CDX60" s="73"/>
      <c r="CDY60" s="73"/>
      <c r="CDZ60" s="73"/>
      <c r="CEA60" s="73"/>
      <c r="CEB60" s="75"/>
      <c r="CEC60" s="73"/>
      <c r="CED60" s="73"/>
      <c r="CEE60" s="73"/>
      <c r="CEF60" s="73"/>
      <c r="CEG60" s="73"/>
      <c r="CEH60" s="73"/>
      <c r="CEI60" s="73"/>
      <c r="CEJ60" s="73"/>
      <c r="CEK60" s="73"/>
      <c r="CEL60" s="73"/>
      <c r="CEM60" s="73"/>
      <c r="CEN60" s="73"/>
      <c r="CEO60" s="73"/>
      <c r="CEP60" s="73"/>
      <c r="CEQ60" s="73"/>
      <c r="CER60" s="73"/>
      <c r="CES60" s="73"/>
      <c r="CET60" s="73"/>
      <c r="CEU60" s="73"/>
      <c r="CEV60" s="73"/>
      <c r="CEW60" s="73"/>
      <c r="CEX60" s="73"/>
      <c r="CEY60" s="73"/>
      <c r="CEZ60" s="75"/>
      <c r="CFA60" s="73"/>
      <c r="CFB60" s="73"/>
      <c r="CFC60" s="73"/>
      <c r="CFD60" s="73"/>
      <c r="CFE60" s="73"/>
      <c r="CFF60" s="73"/>
      <c r="CFG60" s="73"/>
      <c r="CFH60" s="73"/>
      <c r="CFI60" s="73"/>
      <c r="CFJ60" s="73"/>
      <c r="CFK60" s="73"/>
      <c r="CFL60" s="73"/>
      <c r="CFM60" s="73"/>
      <c r="CFN60" s="73"/>
      <c r="CFO60" s="73"/>
      <c r="CFP60" s="73"/>
      <c r="CFQ60" s="73"/>
      <c r="CFR60" s="73"/>
      <c r="CFS60" s="73"/>
      <c r="CFT60" s="73"/>
      <c r="CFU60" s="73"/>
      <c r="CFV60" s="73"/>
      <c r="CFW60" s="73"/>
      <c r="CFX60" s="75"/>
      <c r="CFY60" s="73"/>
      <c r="CFZ60" s="73"/>
      <c r="CGA60" s="73"/>
      <c r="CGB60" s="73"/>
      <c r="CGC60" s="73"/>
      <c r="CGD60" s="73"/>
      <c r="CGE60" s="73"/>
      <c r="CGF60" s="73"/>
      <c r="CGG60" s="73"/>
      <c r="CGH60" s="73"/>
      <c r="CGI60" s="73"/>
      <c r="CGJ60" s="73"/>
      <c r="CGK60" s="73"/>
      <c r="CGL60" s="73"/>
      <c r="CGM60" s="73"/>
      <c r="CGN60" s="73"/>
      <c r="CGO60" s="73"/>
      <c r="CGP60" s="73"/>
      <c r="CGQ60" s="73"/>
      <c r="CGR60" s="73"/>
      <c r="CGS60" s="73"/>
      <c r="CGT60" s="73"/>
      <c r="CGU60" s="73"/>
      <c r="CGV60" s="75"/>
      <c r="CGW60" s="73"/>
      <c r="CGX60" s="73"/>
      <c r="CGY60" s="73"/>
      <c r="CGZ60" s="73"/>
      <c r="CHA60" s="73"/>
      <c r="CHB60" s="73"/>
      <c r="CHC60" s="73"/>
      <c r="CHD60" s="73"/>
      <c r="CHE60" s="73"/>
      <c r="CHF60" s="73"/>
      <c r="CHG60" s="73"/>
      <c r="CHH60" s="73"/>
      <c r="CHI60" s="73"/>
      <c r="CHJ60" s="73"/>
      <c r="CHK60" s="73"/>
      <c r="CHL60" s="73"/>
      <c r="CHM60" s="73"/>
      <c r="CHN60" s="73"/>
      <c r="CHO60" s="73"/>
      <c r="CHP60" s="73"/>
      <c r="CHQ60" s="73"/>
      <c r="CHR60" s="73"/>
      <c r="CHS60" s="73"/>
      <c r="CHT60" s="75"/>
      <c r="CHU60" s="73"/>
      <c r="CHV60" s="73"/>
      <c r="CHW60" s="73"/>
      <c r="CHX60" s="73"/>
      <c r="CHY60" s="73"/>
      <c r="CHZ60" s="73"/>
      <c r="CIA60" s="73"/>
      <c r="CIB60" s="73"/>
      <c r="CIC60" s="73"/>
      <c r="CID60" s="73"/>
      <c r="CIE60" s="73"/>
      <c r="CIF60" s="73"/>
      <c r="CIG60" s="73"/>
      <c r="CIH60" s="73"/>
      <c r="CII60" s="73"/>
      <c r="CIJ60" s="73"/>
      <c r="CIK60" s="73"/>
      <c r="CIL60" s="73"/>
      <c r="CIM60" s="73"/>
      <c r="CIN60" s="73"/>
      <c r="CIO60" s="73"/>
      <c r="CIP60" s="73"/>
      <c r="CIQ60" s="73"/>
      <c r="CIR60" s="75"/>
      <c r="CIS60" s="73"/>
      <c r="CIT60" s="73"/>
      <c r="CIU60" s="73"/>
      <c r="CIV60" s="73"/>
      <c r="CIW60" s="73"/>
      <c r="CIX60" s="73"/>
      <c r="CIY60" s="73"/>
      <c r="CIZ60" s="73"/>
      <c r="CJA60" s="73"/>
      <c r="CJB60" s="73"/>
      <c r="CJC60" s="73"/>
      <c r="CJD60" s="73"/>
      <c r="CJE60" s="73"/>
      <c r="CJF60" s="73"/>
      <c r="CJG60" s="73"/>
      <c r="CJH60" s="73"/>
      <c r="CJI60" s="73"/>
      <c r="CJJ60" s="73"/>
      <c r="CJK60" s="73"/>
      <c r="CJL60" s="73"/>
      <c r="CJM60" s="73"/>
      <c r="CJN60" s="73"/>
      <c r="CJO60" s="73"/>
      <c r="CJP60" s="75"/>
      <c r="CJQ60" s="73"/>
      <c r="CJR60" s="73"/>
      <c r="CJS60" s="73"/>
      <c r="CJT60" s="73"/>
      <c r="CJU60" s="73"/>
      <c r="CJV60" s="73"/>
      <c r="CJW60" s="73"/>
      <c r="CJX60" s="73"/>
      <c r="CJY60" s="73"/>
      <c r="CJZ60" s="73"/>
      <c r="CKA60" s="73"/>
      <c r="CKB60" s="73"/>
      <c r="CKC60" s="73"/>
      <c r="CKD60" s="73"/>
      <c r="CKE60" s="73"/>
      <c r="CKF60" s="73"/>
      <c r="CKG60" s="73"/>
      <c r="CKH60" s="73"/>
      <c r="CKI60" s="73"/>
      <c r="CKJ60" s="73"/>
      <c r="CKK60" s="73"/>
      <c r="CKL60" s="73"/>
      <c r="CKM60" s="73"/>
      <c r="CKN60" s="75"/>
      <c r="CKO60" s="73"/>
      <c r="CKP60" s="73"/>
      <c r="CKQ60" s="73"/>
      <c r="CKR60" s="73"/>
      <c r="CKS60" s="73"/>
      <c r="CKT60" s="73"/>
      <c r="CKU60" s="73"/>
      <c r="CKV60" s="73"/>
      <c r="CKW60" s="73"/>
      <c r="CKX60" s="73"/>
      <c r="CKY60" s="73"/>
      <c r="CKZ60" s="73"/>
      <c r="CLA60" s="73"/>
      <c r="CLB60" s="73"/>
      <c r="CLC60" s="73"/>
      <c r="CLD60" s="73"/>
      <c r="CLE60" s="73"/>
      <c r="CLF60" s="73"/>
      <c r="CLG60" s="73"/>
      <c r="CLH60" s="73"/>
      <c r="CLI60" s="73"/>
      <c r="CLJ60" s="73"/>
      <c r="CLK60" s="73"/>
      <c r="CLL60" s="75"/>
      <c r="CLM60" s="73"/>
      <c r="CLN60" s="73"/>
      <c r="CLO60" s="73"/>
      <c r="CLP60" s="73"/>
      <c r="CLQ60" s="73"/>
      <c r="CLR60" s="73"/>
      <c r="CLS60" s="73"/>
      <c r="CLT60" s="73"/>
      <c r="CLU60" s="73"/>
      <c r="CLV60" s="73"/>
      <c r="CLW60" s="73"/>
      <c r="CLX60" s="73"/>
      <c r="CLY60" s="73"/>
      <c r="CLZ60" s="73"/>
      <c r="CMA60" s="73"/>
      <c r="CMB60" s="73"/>
      <c r="CMC60" s="73"/>
      <c r="CMD60" s="73"/>
      <c r="CME60" s="73"/>
      <c r="CMF60" s="73"/>
      <c r="CMG60" s="73"/>
      <c r="CMH60" s="73"/>
      <c r="CMI60" s="73"/>
      <c r="CMJ60" s="75"/>
      <c r="CMK60" s="73"/>
      <c r="CML60" s="73"/>
      <c r="CMM60" s="73"/>
      <c r="CMN60" s="73"/>
      <c r="CMO60" s="73"/>
      <c r="CMP60" s="73"/>
      <c r="CMQ60" s="73"/>
      <c r="CMR60" s="73"/>
      <c r="CMS60" s="73"/>
      <c r="CMT60" s="73"/>
      <c r="CMU60" s="73"/>
      <c r="CMV60" s="73"/>
      <c r="CMW60" s="73"/>
      <c r="CMX60" s="73"/>
      <c r="CMY60" s="73"/>
      <c r="CMZ60" s="73"/>
      <c r="CNA60" s="73"/>
      <c r="CNB60" s="73"/>
      <c r="CNC60" s="73"/>
      <c r="CND60" s="73"/>
      <c r="CNE60" s="73"/>
      <c r="CNF60" s="73"/>
      <c r="CNG60" s="73"/>
      <c r="CNH60" s="75"/>
      <c r="CNI60" s="73"/>
      <c r="CNJ60" s="73"/>
      <c r="CNK60" s="73"/>
      <c r="CNL60" s="73"/>
      <c r="CNM60" s="73"/>
      <c r="CNN60" s="73"/>
      <c r="CNO60" s="73"/>
      <c r="CNP60" s="73"/>
      <c r="CNQ60" s="73"/>
      <c r="CNR60" s="73"/>
      <c r="CNS60" s="73"/>
      <c r="CNT60" s="73"/>
      <c r="CNU60" s="73"/>
      <c r="CNV60" s="73"/>
      <c r="CNW60" s="73"/>
      <c r="CNX60" s="73"/>
      <c r="CNY60" s="73"/>
      <c r="CNZ60" s="73"/>
      <c r="COA60" s="73"/>
      <c r="COB60" s="73"/>
      <c r="COC60" s="73"/>
      <c r="COD60" s="73"/>
      <c r="COE60" s="73"/>
      <c r="COF60" s="75"/>
      <c r="COG60" s="73"/>
      <c r="COH60" s="73"/>
      <c r="COI60" s="73"/>
      <c r="COJ60" s="73"/>
      <c r="COK60" s="73"/>
      <c r="COL60" s="73"/>
      <c r="COM60" s="73"/>
      <c r="CON60" s="73"/>
      <c r="COO60" s="73"/>
      <c r="COP60" s="73"/>
      <c r="COQ60" s="73"/>
      <c r="COR60" s="73"/>
      <c r="COS60" s="73"/>
      <c r="COT60" s="73"/>
      <c r="COU60" s="73"/>
      <c r="COV60" s="73"/>
      <c r="COW60" s="73"/>
      <c r="COX60" s="73"/>
      <c r="COY60" s="73"/>
      <c r="COZ60" s="73"/>
      <c r="CPA60" s="73"/>
      <c r="CPB60" s="73"/>
      <c r="CPC60" s="73"/>
      <c r="CPD60" s="75"/>
      <c r="CPE60" s="73"/>
      <c r="CPF60" s="73"/>
      <c r="CPG60" s="73"/>
      <c r="CPH60" s="73"/>
      <c r="CPI60" s="73"/>
      <c r="CPJ60" s="73"/>
      <c r="CPK60" s="73"/>
      <c r="CPL60" s="73"/>
      <c r="CPM60" s="73"/>
      <c r="CPN60" s="73"/>
      <c r="CPO60" s="73"/>
      <c r="CPP60" s="73"/>
      <c r="CPQ60" s="73"/>
      <c r="CPR60" s="73"/>
      <c r="CPS60" s="73"/>
      <c r="CPT60" s="73"/>
      <c r="CPU60" s="73"/>
      <c r="CPV60" s="73"/>
      <c r="CPW60" s="73"/>
      <c r="CPX60" s="73"/>
      <c r="CPY60" s="73"/>
      <c r="CPZ60" s="73"/>
      <c r="CQA60" s="73"/>
      <c r="CQB60" s="75"/>
      <c r="CQC60" s="73"/>
      <c r="CQD60" s="73"/>
      <c r="CQE60" s="73"/>
      <c r="CQF60" s="73"/>
      <c r="CQG60" s="73"/>
      <c r="CQH60" s="73"/>
      <c r="CQI60" s="73"/>
      <c r="CQJ60" s="73"/>
      <c r="CQK60" s="73"/>
      <c r="CQL60" s="73"/>
      <c r="CQM60" s="73"/>
      <c r="CQN60" s="73"/>
      <c r="CQO60" s="73"/>
      <c r="CQP60" s="73"/>
      <c r="CQQ60" s="73"/>
      <c r="CQR60" s="73"/>
      <c r="CQS60" s="73"/>
      <c r="CQT60" s="73"/>
      <c r="CQU60" s="73"/>
      <c r="CQV60" s="73"/>
      <c r="CQW60" s="73"/>
      <c r="CQX60" s="73"/>
      <c r="CQY60" s="73"/>
      <c r="CQZ60" s="75"/>
      <c r="CRA60" s="73"/>
      <c r="CRB60" s="73"/>
      <c r="CRC60" s="73"/>
      <c r="CRD60" s="73"/>
      <c r="CRE60" s="73"/>
      <c r="CRF60" s="73"/>
      <c r="CRG60" s="73"/>
      <c r="CRH60" s="73"/>
      <c r="CRI60" s="73"/>
      <c r="CRJ60" s="73"/>
      <c r="CRK60" s="73"/>
      <c r="CRL60" s="73"/>
      <c r="CRM60" s="73"/>
      <c r="CRN60" s="73"/>
      <c r="CRO60" s="73"/>
      <c r="CRP60" s="73"/>
      <c r="CRQ60" s="73"/>
      <c r="CRR60" s="73"/>
      <c r="CRS60" s="73"/>
      <c r="CRT60" s="73"/>
      <c r="CRU60" s="73"/>
      <c r="CRV60" s="73"/>
      <c r="CRW60" s="73"/>
      <c r="CRX60" s="75"/>
      <c r="CRY60" s="73"/>
      <c r="CRZ60" s="73"/>
      <c r="CSA60" s="73"/>
      <c r="CSB60" s="73"/>
      <c r="CSC60" s="73"/>
      <c r="CSD60" s="73"/>
      <c r="CSE60" s="73"/>
      <c r="CSF60" s="73"/>
      <c r="CSG60" s="73"/>
      <c r="CSH60" s="73"/>
      <c r="CSI60" s="73"/>
      <c r="CSJ60" s="73"/>
      <c r="CSK60" s="73"/>
      <c r="CSL60" s="73"/>
      <c r="CSM60" s="73"/>
      <c r="CSN60" s="73"/>
      <c r="CSO60" s="73"/>
      <c r="CSP60" s="73"/>
      <c r="CSQ60" s="73"/>
      <c r="CSR60" s="73"/>
      <c r="CSS60" s="73"/>
      <c r="CST60" s="73"/>
      <c r="CSU60" s="73"/>
      <c r="CSV60" s="75"/>
      <c r="CSW60" s="73"/>
      <c r="CSX60" s="73"/>
      <c r="CSY60" s="73"/>
      <c r="CSZ60" s="73"/>
      <c r="CTA60" s="73"/>
      <c r="CTB60" s="73"/>
      <c r="CTC60" s="73"/>
      <c r="CTD60" s="73"/>
      <c r="CTE60" s="73"/>
      <c r="CTF60" s="73"/>
      <c r="CTG60" s="73"/>
      <c r="CTH60" s="73"/>
      <c r="CTI60" s="73"/>
      <c r="CTJ60" s="73"/>
      <c r="CTK60" s="73"/>
      <c r="CTL60" s="73"/>
      <c r="CTM60" s="73"/>
      <c r="CTN60" s="73"/>
      <c r="CTO60" s="73"/>
      <c r="CTP60" s="73"/>
      <c r="CTQ60" s="73"/>
      <c r="CTR60" s="73"/>
      <c r="CTS60" s="73"/>
      <c r="CTT60" s="75"/>
      <c r="CTU60" s="73"/>
      <c r="CTV60" s="73"/>
      <c r="CTW60" s="73"/>
      <c r="CTX60" s="73"/>
      <c r="CTY60" s="73"/>
      <c r="CTZ60" s="73"/>
      <c r="CUA60" s="73"/>
      <c r="CUB60" s="73"/>
      <c r="CUC60" s="73"/>
      <c r="CUD60" s="73"/>
      <c r="CUE60" s="73"/>
      <c r="CUF60" s="73"/>
      <c r="CUG60" s="73"/>
      <c r="CUH60" s="73"/>
      <c r="CUI60" s="73"/>
      <c r="CUJ60" s="73"/>
      <c r="CUK60" s="73"/>
      <c r="CUL60" s="73"/>
      <c r="CUM60" s="73"/>
      <c r="CUN60" s="73"/>
      <c r="CUO60" s="73"/>
      <c r="CUP60" s="73"/>
      <c r="CUQ60" s="73"/>
      <c r="CUR60" s="75"/>
      <c r="CUS60" s="73"/>
      <c r="CUT60" s="73"/>
      <c r="CUU60" s="73"/>
      <c r="CUV60" s="73"/>
      <c r="CUW60" s="73"/>
      <c r="CUX60" s="73"/>
      <c r="CUY60" s="73"/>
      <c r="CUZ60" s="73"/>
      <c r="CVA60" s="73"/>
      <c r="CVB60" s="73"/>
      <c r="CVC60" s="73"/>
      <c r="CVD60" s="73"/>
      <c r="CVE60" s="73"/>
      <c r="CVF60" s="73"/>
      <c r="CVG60" s="73"/>
      <c r="CVH60" s="73"/>
      <c r="CVI60" s="73"/>
      <c r="CVJ60" s="73"/>
      <c r="CVK60" s="73"/>
      <c r="CVL60" s="73"/>
      <c r="CVM60" s="73"/>
      <c r="CVN60" s="73"/>
      <c r="CVO60" s="73"/>
      <c r="CVP60" s="75"/>
      <c r="CVQ60" s="73"/>
      <c r="CVR60" s="73"/>
      <c r="CVS60" s="73"/>
      <c r="CVT60" s="73"/>
      <c r="CVU60" s="73"/>
      <c r="CVV60" s="73"/>
      <c r="CVW60" s="73"/>
      <c r="CVX60" s="73"/>
      <c r="CVY60" s="73"/>
      <c r="CVZ60" s="73"/>
      <c r="CWA60" s="73"/>
      <c r="CWB60" s="73"/>
      <c r="CWC60" s="73"/>
      <c r="CWD60" s="73"/>
      <c r="CWE60" s="73"/>
      <c r="CWF60" s="73"/>
      <c r="CWG60" s="73"/>
      <c r="CWH60" s="73"/>
      <c r="CWI60" s="73"/>
      <c r="CWJ60" s="73"/>
      <c r="CWK60" s="73"/>
      <c r="CWL60" s="73"/>
      <c r="CWM60" s="73"/>
      <c r="CWN60" s="75"/>
      <c r="CWO60" s="73"/>
      <c r="CWP60" s="73"/>
      <c r="CWQ60" s="73"/>
      <c r="CWR60" s="73"/>
      <c r="CWS60" s="73"/>
      <c r="CWT60" s="73"/>
      <c r="CWU60" s="73"/>
      <c r="CWV60" s="73"/>
      <c r="CWW60" s="73"/>
      <c r="CWX60" s="73"/>
      <c r="CWY60" s="73"/>
      <c r="CWZ60" s="73"/>
      <c r="CXA60" s="73"/>
      <c r="CXB60" s="73"/>
      <c r="CXC60" s="73"/>
      <c r="CXD60" s="73"/>
      <c r="CXE60" s="73"/>
      <c r="CXF60" s="73"/>
      <c r="CXG60" s="73"/>
      <c r="CXH60" s="73"/>
      <c r="CXI60" s="73"/>
      <c r="CXJ60" s="73"/>
      <c r="CXK60" s="73"/>
      <c r="CXL60" s="75"/>
      <c r="CXM60" s="73"/>
      <c r="CXN60" s="73"/>
      <c r="CXO60" s="73"/>
      <c r="CXP60" s="73"/>
      <c r="CXQ60" s="73"/>
      <c r="CXR60" s="73"/>
      <c r="CXS60" s="73"/>
      <c r="CXT60" s="73"/>
      <c r="CXU60" s="73"/>
      <c r="CXV60" s="73"/>
      <c r="CXW60" s="73"/>
      <c r="CXX60" s="73"/>
      <c r="CXY60" s="73"/>
      <c r="CXZ60" s="73"/>
      <c r="CYA60" s="73"/>
      <c r="CYB60" s="73"/>
      <c r="CYC60" s="73"/>
      <c r="CYD60" s="73"/>
      <c r="CYE60" s="73"/>
      <c r="CYF60" s="73"/>
      <c r="CYG60" s="73"/>
      <c r="CYH60" s="73"/>
      <c r="CYI60" s="73"/>
      <c r="CYJ60" s="75"/>
      <c r="CYK60" s="73"/>
      <c r="CYL60" s="73"/>
      <c r="CYM60" s="73"/>
      <c r="CYN60" s="73"/>
      <c r="CYO60" s="73"/>
      <c r="CYP60" s="73"/>
      <c r="CYQ60" s="73"/>
      <c r="CYR60" s="73"/>
      <c r="CYS60" s="73"/>
      <c r="CYT60" s="73"/>
      <c r="CYU60" s="73"/>
      <c r="CYV60" s="73"/>
      <c r="CYW60" s="73"/>
      <c r="CYX60" s="73"/>
      <c r="CYY60" s="73"/>
      <c r="CYZ60" s="73"/>
      <c r="CZA60" s="73"/>
      <c r="CZB60" s="73"/>
      <c r="CZC60" s="73"/>
      <c r="CZD60" s="73"/>
      <c r="CZE60" s="73"/>
      <c r="CZF60" s="73"/>
      <c r="CZG60" s="73"/>
      <c r="CZH60" s="75"/>
      <c r="CZI60" s="73"/>
      <c r="CZJ60" s="73"/>
      <c r="CZK60" s="73"/>
      <c r="CZL60" s="73"/>
      <c r="CZM60" s="73"/>
      <c r="CZN60" s="73"/>
      <c r="CZO60" s="73"/>
      <c r="CZP60" s="73"/>
      <c r="CZQ60" s="73"/>
      <c r="CZR60" s="73"/>
      <c r="CZS60" s="73"/>
      <c r="CZT60" s="73"/>
      <c r="CZU60" s="73"/>
      <c r="CZV60" s="73"/>
      <c r="CZW60" s="73"/>
      <c r="CZX60" s="73"/>
      <c r="CZY60" s="73"/>
      <c r="CZZ60" s="73"/>
      <c r="DAA60" s="73"/>
      <c r="DAB60" s="73"/>
      <c r="DAC60" s="73"/>
      <c r="DAD60" s="73"/>
      <c r="DAE60" s="73"/>
      <c r="DAF60" s="75"/>
      <c r="DAG60" s="73"/>
      <c r="DAH60" s="73"/>
      <c r="DAI60" s="73"/>
      <c r="DAJ60" s="73"/>
      <c r="DAK60" s="73"/>
      <c r="DAL60" s="73"/>
      <c r="DAM60" s="73"/>
      <c r="DAN60" s="73"/>
      <c r="DAO60" s="73"/>
      <c r="DAP60" s="73"/>
      <c r="DAQ60" s="73"/>
      <c r="DAR60" s="73"/>
      <c r="DAS60" s="73"/>
      <c r="DAT60" s="73"/>
      <c r="DAU60" s="73"/>
      <c r="DAV60" s="73"/>
      <c r="DAW60" s="73"/>
      <c r="DAX60" s="73"/>
      <c r="DAY60" s="73"/>
      <c r="DAZ60" s="73"/>
      <c r="DBA60" s="73"/>
      <c r="DBB60" s="73"/>
      <c r="DBC60" s="73"/>
      <c r="DBD60" s="75"/>
      <c r="DBE60" s="73"/>
      <c r="DBF60" s="73"/>
      <c r="DBG60" s="73"/>
      <c r="DBH60" s="73"/>
      <c r="DBI60" s="73"/>
      <c r="DBJ60" s="73"/>
      <c r="DBK60" s="73"/>
      <c r="DBL60" s="73"/>
      <c r="DBM60" s="73"/>
      <c r="DBN60" s="73"/>
      <c r="DBO60" s="73"/>
      <c r="DBP60" s="73"/>
      <c r="DBQ60" s="73"/>
      <c r="DBR60" s="73"/>
      <c r="DBS60" s="73"/>
      <c r="DBT60" s="73"/>
      <c r="DBU60" s="73"/>
      <c r="DBV60" s="73"/>
      <c r="DBW60" s="73"/>
      <c r="DBX60" s="73"/>
      <c r="DBY60" s="73"/>
      <c r="DBZ60" s="73"/>
      <c r="DCA60" s="73"/>
      <c r="DCB60" s="75"/>
      <c r="DCC60" s="73"/>
      <c r="DCD60" s="73"/>
      <c r="DCE60" s="73"/>
      <c r="DCF60" s="73"/>
      <c r="DCG60" s="73"/>
      <c r="DCH60" s="73"/>
      <c r="DCI60" s="73"/>
      <c r="DCJ60" s="73"/>
      <c r="DCK60" s="73"/>
      <c r="DCL60" s="73"/>
      <c r="DCM60" s="73"/>
      <c r="DCN60" s="73"/>
      <c r="DCO60" s="73"/>
      <c r="DCP60" s="73"/>
      <c r="DCQ60" s="73"/>
      <c r="DCR60" s="73"/>
      <c r="DCS60" s="73"/>
      <c r="DCT60" s="73"/>
      <c r="DCU60" s="73"/>
      <c r="DCV60" s="73"/>
      <c r="DCW60" s="73"/>
      <c r="DCX60" s="73"/>
      <c r="DCY60" s="73"/>
      <c r="DCZ60" s="75"/>
      <c r="DDA60" s="73"/>
      <c r="DDB60" s="73"/>
      <c r="DDC60" s="73"/>
      <c r="DDD60" s="73"/>
      <c r="DDE60" s="73"/>
      <c r="DDF60" s="73"/>
      <c r="DDG60" s="73"/>
      <c r="DDH60" s="73"/>
      <c r="DDI60" s="73"/>
      <c r="DDJ60" s="73"/>
      <c r="DDK60" s="73"/>
      <c r="DDL60" s="73"/>
      <c r="DDM60" s="73"/>
      <c r="DDN60" s="73"/>
      <c r="DDO60" s="73"/>
      <c r="DDP60" s="73"/>
      <c r="DDQ60" s="73"/>
      <c r="DDR60" s="73"/>
      <c r="DDS60" s="73"/>
      <c r="DDT60" s="73"/>
      <c r="DDU60" s="73"/>
      <c r="DDV60" s="73"/>
      <c r="DDW60" s="73"/>
      <c r="DDX60" s="75"/>
      <c r="DDY60" s="73"/>
      <c r="DDZ60" s="73"/>
      <c r="DEA60" s="73"/>
      <c r="DEB60" s="73"/>
      <c r="DEC60" s="73"/>
      <c r="DED60" s="73"/>
      <c r="DEE60" s="73"/>
      <c r="DEF60" s="73"/>
      <c r="DEG60" s="73"/>
      <c r="DEH60" s="73"/>
      <c r="DEI60" s="73"/>
      <c r="DEJ60" s="73"/>
      <c r="DEK60" s="73"/>
      <c r="DEL60" s="73"/>
      <c r="DEM60" s="73"/>
      <c r="DEN60" s="73"/>
      <c r="DEO60" s="73"/>
      <c r="DEP60" s="73"/>
      <c r="DEQ60" s="73"/>
      <c r="DER60" s="73"/>
      <c r="DES60" s="73"/>
      <c r="DET60" s="73"/>
      <c r="DEU60" s="73"/>
      <c r="DEV60" s="75"/>
      <c r="DEW60" s="73"/>
      <c r="DEX60" s="73"/>
      <c r="DEY60" s="73"/>
      <c r="DEZ60" s="73"/>
      <c r="DFA60" s="73"/>
      <c r="DFB60" s="73"/>
      <c r="DFC60" s="73"/>
      <c r="DFD60" s="73"/>
      <c r="DFE60" s="73"/>
      <c r="DFF60" s="73"/>
      <c r="DFG60" s="73"/>
      <c r="DFH60" s="73"/>
      <c r="DFI60" s="73"/>
      <c r="DFJ60" s="73"/>
      <c r="DFK60" s="73"/>
      <c r="DFL60" s="73"/>
      <c r="DFM60" s="73"/>
      <c r="DFN60" s="73"/>
      <c r="DFO60" s="73"/>
      <c r="DFP60" s="73"/>
      <c r="DFQ60" s="73"/>
      <c r="DFR60" s="73"/>
      <c r="DFS60" s="73"/>
      <c r="DFT60" s="75"/>
      <c r="DFU60" s="73"/>
      <c r="DFV60" s="73"/>
      <c r="DFW60" s="73"/>
      <c r="DFX60" s="73"/>
      <c r="DFY60" s="73"/>
      <c r="DFZ60" s="73"/>
      <c r="DGA60" s="73"/>
      <c r="DGB60" s="73"/>
      <c r="DGC60" s="73"/>
      <c r="DGD60" s="73"/>
      <c r="DGE60" s="73"/>
      <c r="DGF60" s="73"/>
      <c r="DGG60" s="73"/>
      <c r="DGH60" s="73"/>
      <c r="DGI60" s="73"/>
      <c r="DGJ60" s="73"/>
      <c r="DGK60" s="73"/>
      <c r="DGL60" s="73"/>
      <c r="DGM60" s="73"/>
      <c r="DGN60" s="73"/>
      <c r="DGO60" s="73"/>
      <c r="DGP60" s="73"/>
      <c r="DGQ60" s="73"/>
      <c r="DGR60" s="75"/>
      <c r="DGS60" s="73"/>
      <c r="DGT60" s="73"/>
      <c r="DGU60" s="73"/>
      <c r="DGV60" s="73"/>
      <c r="DGW60" s="73"/>
      <c r="DGX60" s="73"/>
      <c r="DGY60" s="73"/>
      <c r="DGZ60" s="73"/>
      <c r="DHA60" s="73"/>
      <c r="DHB60" s="73"/>
      <c r="DHC60" s="73"/>
      <c r="DHD60" s="73"/>
      <c r="DHE60" s="73"/>
      <c r="DHF60" s="73"/>
      <c r="DHG60" s="73"/>
      <c r="DHH60" s="73"/>
      <c r="DHI60" s="73"/>
      <c r="DHJ60" s="73"/>
      <c r="DHK60" s="73"/>
      <c r="DHL60" s="73"/>
      <c r="DHM60" s="73"/>
      <c r="DHN60" s="73"/>
      <c r="DHO60" s="73"/>
      <c r="DHP60" s="75"/>
      <c r="DHQ60" s="73"/>
      <c r="DHR60" s="73"/>
      <c r="DHS60" s="73"/>
      <c r="DHT60" s="73"/>
      <c r="DHU60" s="73"/>
      <c r="DHV60" s="73"/>
      <c r="DHW60" s="73"/>
      <c r="DHX60" s="73"/>
      <c r="DHY60" s="73"/>
      <c r="DHZ60" s="73"/>
      <c r="DIA60" s="73"/>
      <c r="DIB60" s="73"/>
      <c r="DIC60" s="73"/>
      <c r="DID60" s="73"/>
      <c r="DIE60" s="73"/>
      <c r="DIF60" s="73"/>
      <c r="DIG60" s="73"/>
      <c r="DIH60" s="73"/>
      <c r="DII60" s="73"/>
      <c r="DIJ60" s="73"/>
      <c r="DIK60" s="73"/>
      <c r="DIL60" s="73"/>
      <c r="DIM60" s="73"/>
      <c r="DIN60" s="75"/>
      <c r="DIO60" s="73"/>
      <c r="DIP60" s="73"/>
      <c r="DIQ60" s="73"/>
      <c r="DIR60" s="73"/>
      <c r="DIS60" s="73"/>
      <c r="DIT60" s="73"/>
      <c r="DIU60" s="73"/>
      <c r="DIV60" s="73"/>
      <c r="DIW60" s="73"/>
      <c r="DIX60" s="73"/>
      <c r="DIY60" s="73"/>
      <c r="DIZ60" s="73"/>
      <c r="DJA60" s="73"/>
      <c r="DJB60" s="73"/>
      <c r="DJC60" s="73"/>
      <c r="DJD60" s="73"/>
      <c r="DJE60" s="73"/>
      <c r="DJF60" s="73"/>
      <c r="DJG60" s="73"/>
      <c r="DJH60" s="73"/>
      <c r="DJI60" s="73"/>
      <c r="DJJ60" s="73"/>
      <c r="DJK60" s="73"/>
      <c r="DJL60" s="75"/>
      <c r="DJM60" s="73"/>
      <c r="DJN60" s="73"/>
      <c r="DJO60" s="73"/>
      <c r="DJP60" s="73"/>
      <c r="DJQ60" s="73"/>
      <c r="DJR60" s="73"/>
      <c r="DJS60" s="73"/>
      <c r="DJT60" s="73"/>
      <c r="DJU60" s="73"/>
      <c r="DJV60" s="73"/>
      <c r="DJW60" s="73"/>
      <c r="DJX60" s="73"/>
      <c r="DJY60" s="73"/>
      <c r="DJZ60" s="73"/>
      <c r="DKA60" s="73"/>
      <c r="DKB60" s="73"/>
      <c r="DKC60" s="73"/>
      <c r="DKD60" s="73"/>
      <c r="DKE60" s="73"/>
      <c r="DKF60" s="73"/>
      <c r="DKG60" s="73"/>
      <c r="DKH60" s="73"/>
      <c r="DKI60" s="73"/>
      <c r="DKJ60" s="75"/>
      <c r="DKK60" s="73"/>
      <c r="DKL60" s="73"/>
      <c r="DKM60" s="73"/>
      <c r="DKN60" s="73"/>
      <c r="DKO60" s="73"/>
      <c r="DKP60" s="73"/>
      <c r="DKQ60" s="73"/>
      <c r="DKR60" s="73"/>
      <c r="DKS60" s="73"/>
      <c r="DKT60" s="73"/>
      <c r="DKU60" s="73"/>
      <c r="DKV60" s="73"/>
      <c r="DKW60" s="73"/>
      <c r="DKX60" s="73"/>
      <c r="DKY60" s="73"/>
      <c r="DKZ60" s="73"/>
      <c r="DLA60" s="73"/>
      <c r="DLB60" s="73"/>
      <c r="DLC60" s="73"/>
      <c r="DLD60" s="73"/>
      <c r="DLE60" s="73"/>
      <c r="DLF60" s="73"/>
      <c r="DLG60" s="73"/>
      <c r="DLH60" s="75"/>
      <c r="DLI60" s="73"/>
      <c r="DLJ60" s="73"/>
      <c r="DLK60" s="73"/>
      <c r="DLL60" s="73"/>
      <c r="DLM60" s="73"/>
      <c r="DLN60" s="73"/>
      <c r="DLO60" s="73"/>
      <c r="DLP60" s="73"/>
      <c r="DLQ60" s="73"/>
      <c r="DLR60" s="73"/>
      <c r="DLS60" s="73"/>
      <c r="DLT60" s="73"/>
      <c r="DLU60" s="73"/>
      <c r="DLV60" s="73"/>
      <c r="DLW60" s="73"/>
      <c r="DLX60" s="73"/>
      <c r="DLY60" s="73"/>
      <c r="DLZ60" s="73"/>
      <c r="DMA60" s="73"/>
      <c r="DMB60" s="73"/>
      <c r="DMC60" s="73"/>
      <c r="DMD60" s="73"/>
      <c r="DME60" s="73"/>
      <c r="DMF60" s="75"/>
      <c r="DMG60" s="73"/>
      <c r="DMH60" s="73"/>
      <c r="DMI60" s="73"/>
      <c r="DMJ60" s="73"/>
      <c r="DMK60" s="73"/>
      <c r="DML60" s="73"/>
      <c r="DMM60" s="73"/>
      <c r="DMN60" s="73"/>
      <c r="DMO60" s="73"/>
      <c r="DMP60" s="73"/>
      <c r="DMQ60" s="73"/>
      <c r="DMR60" s="73"/>
      <c r="DMS60" s="73"/>
      <c r="DMT60" s="73"/>
      <c r="DMU60" s="73"/>
      <c r="DMV60" s="73"/>
      <c r="DMW60" s="73"/>
      <c r="DMX60" s="73"/>
      <c r="DMY60" s="73"/>
      <c r="DMZ60" s="73"/>
      <c r="DNA60" s="73"/>
      <c r="DNB60" s="73"/>
      <c r="DNC60" s="73"/>
      <c r="DND60" s="75"/>
      <c r="DNE60" s="73"/>
      <c r="DNF60" s="73"/>
      <c r="DNG60" s="73"/>
      <c r="DNH60" s="73"/>
      <c r="DNI60" s="73"/>
      <c r="DNJ60" s="73"/>
      <c r="DNK60" s="73"/>
      <c r="DNL60" s="73"/>
      <c r="DNM60" s="73"/>
      <c r="DNN60" s="73"/>
      <c r="DNO60" s="73"/>
      <c r="DNP60" s="73"/>
      <c r="DNQ60" s="73"/>
      <c r="DNR60" s="73"/>
      <c r="DNS60" s="73"/>
      <c r="DNT60" s="73"/>
      <c r="DNU60" s="73"/>
      <c r="DNV60" s="73"/>
      <c r="DNW60" s="73"/>
      <c r="DNX60" s="73"/>
      <c r="DNY60" s="73"/>
      <c r="DNZ60" s="73"/>
      <c r="DOA60" s="73"/>
      <c r="DOB60" s="75"/>
      <c r="DOC60" s="73"/>
      <c r="DOD60" s="73"/>
      <c r="DOE60" s="73"/>
      <c r="DOF60" s="73"/>
      <c r="DOG60" s="73"/>
      <c r="DOH60" s="73"/>
      <c r="DOI60" s="73"/>
      <c r="DOJ60" s="73"/>
      <c r="DOK60" s="73"/>
      <c r="DOL60" s="73"/>
      <c r="DOM60" s="73"/>
      <c r="DON60" s="73"/>
      <c r="DOO60" s="73"/>
      <c r="DOP60" s="73"/>
      <c r="DOQ60" s="73"/>
      <c r="DOR60" s="73"/>
      <c r="DOS60" s="73"/>
      <c r="DOT60" s="73"/>
      <c r="DOU60" s="73"/>
      <c r="DOV60" s="73"/>
      <c r="DOW60" s="73"/>
      <c r="DOX60" s="73"/>
      <c r="DOY60" s="73"/>
      <c r="DOZ60" s="75"/>
      <c r="DPA60" s="73"/>
      <c r="DPB60" s="73"/>
      <c r="DPC60" s="73"/>
      <c r="DPD60" s="73"/>
      <c r="DPE60" s="73"/>
      <c r="DPF60" s="73"/>
      <c r="DPG60" s="73"/>
      <c r="DPH60" s="73"/>
      <c r="DPI60" s="73"/>
      <c r="DPJ60" s="73"/>
      <c r="DPK60" s="73"/>
      <c r="DPL60" s="73"/>
      <c r="DPM60" s="73"/>
      <c r="DPN60" s="73"/>
      <c r="DPO60" s="73"/>
      <c r="DPP60" s="73"/>
      <c r="DPQ60" s="73"/>
      <c r="DPR60" s="73"/>
      <c r="DPS60" s="73"/>
      <c r="DPT60" s="73"/>
      <c r="DPU60" s="73"/>
      <c r="DPV60" s="73"/>
      <c r="DPW60" s="73"/>
      <c r="DPX60" s="75"/>
      <c r="DPY60" s="73"/>
      <c r="DPZ60" s="73"/>
      <c r="DQA60" s="73"/>
      <c r="DQB60" s="73"/>
      <c r="DQC60" s="73"/>
      <c r="DQD60" s="73"/>
      <c r="DQE60" s="73"/>
      <c r="DQF60" s="73"/>
      <c r="DQG60" s="73"/>
      <c r="DQH60" s="73"/>
      <c r="DQI60" s="73"/>
      <c r="DQJ60" s="73"/>
      <c r="DQK60" s="73"/>
      <c r="DQL60" s="73"/>
      <c r="DQM60" s="73"/>
      <c r="DQN60" s="73"/>
      <c r="DQO60" s="73"/>
      <c r="DQP60" s="73"/>
      <c r="DQQ60" s="73"/>
      <c r="DQR60" s="73"/>
      <c r="DQS60" s="73"/>
      <c r="DQT60" s="73"/>
      <c r="DQU60" s="73"/>
      <c r="DQV60" s="75"/>
      <c r="DQW60" s="73"/>
      <c r="DQX60" s="73"/>
      <c r="DQY60" s="73"/>
      <c r="DQZ60" s="73"/>
      <c r="DRA60" s="73"/>
      <c r="DRB60" s="73"/>
      <c r="DRC60" s="73"/>
      <c r="DRD60" s="73"/>
      <c r="DRE60" s="73"/>
      <c r="DRF60" s="73"/>
      <c r="DRG60" s="73"/>
      <c r="DRH60" s="73"/>
      <c r="DRI60" s="73"/>
      <c r="DRJ60" s="73"/>
      <c r="DRK60" s="73"/>
      <c r="DRL60" s="73"/>
      <c r="DRM60" s="73"/>
      <c r="DRN60" s="73"/>
      <c r="DRO60" s="73"/>
      <c r="DRP60" s="73"/>
      <c r="DRQ60" s="73"/>
      <c r="DRR60" s="73"/>
      <c r="DRS60" s="73"/>
      <c r="DRT60" s="75"/>
      <c r="DRU60" s="73"/>
      <c r="DRV60" s="73"/>
      <c r="DRW60" s="73"/>
      <c r="DRX60" s="73"/>
      <c r="DRY60" s="73"/>
      <c r="DRZ60" s="73"/>
      <c r="DSA60" s="73"/>
      <c r="DSB60" s="73"/>
      <c r="DSC60" s="73"/>
      <c r="DSD60" s="73"/>
      <c r="DSE60" s="73"/>
      <c r="DSF60" s="73"/>
      <c r="DSG60" s="73"/>
      <c r="DSH60" s="73"/>
      <c r="DSI60" s="73"/>
      <c r="DSJ60" s="73"/>
      <c r="DSK60" s="73"/>
      <c r="DSL60" s="73"/>
      <c r="DSM60" s="73"/>
      <c r="DSN60" s="73"/>
      <c r="DSO60" s="73"/>
      <c r="DSP60" s="73"/>
      <c r="DSQ60" s="73"/>
      <c r="DSR60" s="75"/>
      <c r="DSS60" s="73"/>
      <c r="DST60" s="73"/>
      <c r="DSU60" s="73"/>
      <c r="DSV60" s="73"/>
      <c r="DSW60" s="73"/>
      <c r="DSX60" s="73"/>
      <c r="DSY60" s="73"/>
      <c r="DSZ60" s="73"/>
      <c r="DTA60" s="73"/>
      <c r="DTB60" s="73"/>
      <c r="DTC60" s="73"/>
      <c r="DTD60" s="73"/>
      <c r="DTE60" s="73"/>
      <c r="DTF60" s="73"/>
      <c r="DTG60" s="73"/>
      <c r="DTH60" s="73"/>
      <c r="DTI60" s="73"/>
      <c r="DTJ60" s="73"/>
      <c r="DTK60" s="73"/>
      <c r="DTL60" s="73"/>
      <c r="DTM60" s="73"/>
      <c r="DTN60" s="73"/>
      <c r="DTO60" s="73"/>
      <c r="DTP60" s="75"/>
      <c r="DTQ60" s="73"/>
      <c r="DTR60" s="73"/>
      <c r="DTS60" s="73"/>
      <c r="DTT60" s="73"/>
      <c r="DTU60" s="73"/>
      <c r="DTV60" s="73"/>
      <c r="DTW60" s="73"/>
      <c r="DTX60" s="73"/>
      <c r="DTY60" s="73"/>
      <c r="DTZ60" s="73"/>
      <c r="DUA60" s="73"/>
      <c r="DUB60" s="73"/>
      <c r="DUC60" s="73"/>
      <c r="DUD60" s="73"/>
      <c r="DUE60" s="73"/>
      <c r="DUF60" s="73"/>
      <c r="DUG60" s="73"/>
      <c r="DUH60" s="73"/>
      <c r="DUI60" s="73"/>
      <c r="DUJ60" s="73"/>
      <c r="DUK60" s="73"/>
      <c r="DUL60" s="73"/>
      <c r="DUM60" s="73"/>
      <c r="DUN60" s="75"/>
      <c r="DUO60" s="73"/>
      <c r="DUP60" s="73"/>
      <c r="DUQ60" s="73"/>
      <c r="DUR60" s="73"/>
      <c r="DUS60" s="73"/>
      <c r="DUT60" s="73"/>
      <c r="DUU60" s="73"/>
      <c r="DUV60" s="73"/>
      <c r="DUW60" s="73"/>
      <c r="DUX60" s="73"/>
      <c r="DUY60" s="73"/>
      <c r="DUZ60" s="73"/>
      <c r="DVA60" s="73"/>
      <c r="DVB60" s="73"/>
      <c r="DVC60" s="73"/>
      <c r="DVD60" s="73"/>
      <c r="DVE60" s="73"/>
      <c r="DVF60" s="73"/>
      <c r="DVG60" s="73"/>
      <c r="DVH60" s="73"/>
      <c r="DVI60" s="73"/>
      <c r="DVJ60" s="73"/>
      <c r="DVK60" s="73"/>
      <c r="DVL60" s="75"/>
      <c r="DVM60" s="73"/>
      <c r="DVN60" s="73"/>
      <c r="DVO60" s="73"/>
      <c r="DVP60" s="73"/>
      <c r="DVQ60" s="73"/>
      <c r="DVR60" s="73"/>
      <c r="DVS60" s="73"/>
      <c r="DVT60" s="73"/>
      <c r="DVU60" s="73"/>
      <c r="DVV60" s="73"/>
      <c r="DVW60" s="73"/>
      <c r="DVX60" s="73"/>
      <c r="DVY60" s="73"/>
      <c r="DVZ60" s="73"/>
      <c r="DWA60" s="73"/>
      <c r="DWB60" s="73"/>
      <c r="DWC60" s="73"/>
      <c r="DWD60" s="73"/>
      <c r="DWE60" s="73"/>
      <c r="DWF60" s="73"/>
      <c r="DWG60" s="73"/>
      <c r="DWH60" s="73"/>
      <c r="DWI60" s="73"/>
      <c r="DWJ60" s="75"/>
      <c r="DWK60" s="73"/>
      <c r="DWL60" s="73"/>
      <c r="DWM60" s="73"/>
      <c r="DWN60" s="73"/>
      <c r="DWO60" s="73"/>
      <c r="DWP60" s="73"/>
      <c r="DWQ60" s="73"/>
      <c r="DWR60" s="73"/>
      <c r="DWS60" s="73"/>
      <c r="DWT60" s="73"/>
      <c r="DWU60" s="73"/>
      <c r="DWV60" s="73"/>
      <c r="DWW60" s="73"/>
      <c r="DWX60" s="73"/>
      <c r="DWY60" s="73"/>
      <c r="DWZ60" s="73"/>
      <c r="DXA60" s="73"/>
      <c r="DXB60" s="73"/>
      <c r="DXC60" s="73"/>
      <c r="DXD60" s="73"/>
      <c r="DXE60" s="73"/>
      <c r="DXF60" s="73"/>
      <c r="DXG60" s="73"/>
      <c r="DXH60" s="75"/>
      <c r="DXI60" s="73"/>
      <c r="DXJ60" s="73"/>
      <c r="DXK60" s="73"/>
      <c r="DXL60" s="73"/>
      <c r="DXM60" s="73"/>
      <c r="DXN60" s="73"/>
      <c r="DXO60" s="73"/>
      <c r="DXP60" s="73"/>
      <c r="DXQ60" s="73"/>
      <c r="DXR60" s="73"/>
      <c r="DXS60" s="73"/>
      <c r="DXT60" s="73"/>
      <c r="DXU60" s="73"/>
      <c r="DXV60" s="73"/>
      <c r="DXW60" s="73"/>
      <c r="DXX60" s="73"/>
      <c r="DXY60" s="73"/>
      <c r="DXZ60" s="73"/>
      <c r="DYA60" s="73"/>
      <c r="DYB60" s="73"/>
      <c r="DYC60" s="73"/>
      <c r="DYD60" s="73"/>
      <c r="DYE60" s="73"/>
      <c r="DYF60" s="75"/>
      <c r="DYG60" s="73"/>
      <c r="DYH60" s="73"/>
      <c r="DYI60" s="73"/>
      <c r="DYJ60" s="73"/>
      <c r="DYK60" s="73"/>
      <c r="DYL60" s="73"/>
      <c r="DYM60" s="73"/>
      <c r="DYN60" s="73"/>
      <c r="DYO60" s="73"/>
      <c r="DYP60" s="73"/>
      <c r="DYQ60" s="73"/>
      <c r="DYR60" s="73"/>
      <c r="DYS60" s="73"/>
      <c r="DYT60" s="73"/>
      <c r="DYU60" s="73"/>
      <c r="DYV60" s="73"/>
      <c r="DYW60" s="73"/>
      <c r="DYX60" s="73"/>
      <c r="DYY60" s="73"/>
      <c r="DYZ60" s="73"/>
      <c r="DZA60" s="73"/>
      <c r="DZB60" s="73"/>
      <c r="DZC60" s="73"/>
      <c r="DZD60" s="75"/>
      <c r="DZE60" s="73"/>
      <c r="DZF60" s="73"/>
      <c r="DZG60" s="73"/>
      <c r="DZH60" s="73"/>
      <c r="DZI60" s="73"/>
      <c r="DZJ60" s="73"/>
      <c r="DZK60" s="73"/>
      <c r="DZL60" s="73"/>
      <c r="DZM60" s="73"/>
      <c r="DZN60" s="73"/>
      <c r="DZO60" s="73"/>
      <c r="DZP60" s="73"/>
      <c r="DZQ60" s="73"/>
      <c r="DZR60" s="73"/>
      <c r="DZS60" s="73"/>
      <c r="DZT60" s="73"/>
      <c r="DZU60" s="73"/>
      <c r="DZV60" s="73"/>
      <c r="DZW60" s="73"/>
      <c r="DZX60" s="73"/>
      <c r="DZY60" s="73"/>
      <c r="DZZ60" s="73"/>
      <c r="EAA60" s="73"/>
      <c r="EAB60" s="75"/>
      <c r="EAC60" s="73"/>
      <c r="EAD60" s="73"/>
      <c r="EAE60" s="73"/>
      <c r="EAF60" s="73"/>
      <c r="EAG60" s="73"/>
      <c r="EAH60" s="73"/>
      <c r="EAI60" s="73"/>
      <c r="EAJ60" s="73"/>
      <c r="EAK60" s="73"/>
      <c r="EAL60" s="73"/>
      <c r="EAM60" s="73"/>
      <c r="EAN60" s="73"/>
      <c r="EAO60" s="73"/>
      <c r="EAP60" s="73"/>
      <c r="EAQ60" s="73"/>
      <c r="EAR60" s="73"/>
      <c r="EAS60" s="73"/>
      <c r="EAT60" s="73"/>
      <c r="EAU60" s="73"/>
      <c r="EAV60" s="73"/>
      <c r="EAW60" s="73"/>
      <c r="EAX60" s="73"/>
      <c r="EAY60" s="73"/>
      <c r="EAZ60" s="75"/>
      <c r="EBA60" s="73"/>
      <c r="EBB60" s="73"/>
      <c r="EBC60" s="73"/>
      <c r="EBD60" s="73"/>
      <c r="EBE60" s="73"/>
      <c r="EBF60" s="73"/>
      <c r="EBG60" s="73"/>
      <c r="EBH60" s="73"/>
      <c r="EBI60" s="73"/>
      <c r="EBJ60" s="73"/>
      <c r="EBK60" s="73"/>
      <c r="EBL60" s="73"/>
      <c r="EBM60" s="73"/>
      <c r="EBN60" s="73"/>
      <c r="EBO60" s="73"/>
      <c r="EBP60" s="73"/>
      <c r="EBQ60" s="73"/>
      <c r="EBR60" s="73"/>
      <c r="EBS60" s="73"/>
      <c r="EBT60" s="73"/>
      <c r="EBU60" s="73"/>
      <c r="EBV60" s="73"/>
      <c r="EBW60" s="73"/>
      <c r="EBX60" s="75"/>
      <c r="EBY60" s="73"/>
      <c r="EBZ60" s="73"/>
      <c r="ECA60" s="73"/>
      <c r="ECB60" s="73"/>
      <c r="ECC60" s="73"/>
      <c r="ECD60" s="73"/>
      <c r="ECE60" s="73"/>
      <c r="ECF60" s="73"/>
      <c r="ECG60" s="73"/>
      <c r="ECH60" s="73"/>
      <c r="ECI60" s="73"/>
      <c r="ECJ60" s="73"/>
      <c r="ECK60" s="73"/>
      <c r="ECL60" s="73"/>
      <c r="ECM60" s="73"/>
      <c r="ECN60" s="73"/>
      <c r="ECO60" s="73"/>
      <c r="ECP60" s="73"/>
      <c r="ECQ60" s="73"/>
      <c r="ECR60" s="73"/>
      <c r="ECS60" s="73"/>
      <c r="ECT60" s="73"/>
      <c r="ECU60" s="73"/>
      <c r="ECV60" s="75"/>
      <c r="ECW60" s="73"/>
      <c r="ECX60" s="73"/>
      <c r="ECY60" s="73"/>
      <c r="ECZ60" s="73"/>
      <c r="EDA60" s="73"/>
      <c r="EDB60" s="73"/>
      <c r="EDC60" s="73"/>
      <c r="EDD60" s="73"/>
      <c r="EDE60" s="73"/>
      <c r="EDF60" s="73"/>
      <c r="EDG60" s="73"/>
      <c r="EDH60" s="73"/>
      <c r="EDI60" s="73"/>
      <c r="EDJ60" s="73"/>
      <c r="EDK60" s="73"/>
      <c r="EDL60" s="73"/>
      <c r="EDM60" s="73"/>
      <c r="EDN60" s="73"/>
      <c r="EDO60" s="73"/>
      <c r="EDP60" s="73"/>
      <c r="EDQ60" s="73"/>
      <c r="EDR60" s="73"/>
      <c r="EDS60" s="73"/>
      <c r="EDT60" s="75"/>
      <c r="EDU60" s="73"/>
      <c r="EDV60" s="73"/>
      <c r="EDW60" s="73"/>
      <c r="EDX60" s="73"/>
      <c r="EDY60" s="73"/>
      <c r="EDZ60" s="73"/>
      <c r="EEA60" s="73"/>
      <c r="EEB60" s="73"/>
      <c r="EEC60" s="73"/>
      <c r="EED60" s="73"/>
      <c r="EEE60" s="73"/>
      <c r="EEF60" s="73"/>
      <c r="EEG60" s="73"/>
      <c r="EEH60" s="73"/>
      <c r="EEI60" s="73"/>
      <c r="EEJ60" s="73"/>
      <c r="EEK60" s="73"/>
      <c r="EEL60" s="73"/>
      <c r="EEM60" s="73"/>
      <c r="EEN60" s="73"/>
      <c r="EEO60" s="73"/>
      <c r="EEP60" s="73"/>
      <c r="EEQ60" s="73"/>
      <c r="EER60" s="75"/>
      <c r="EES60" s="73"/>
      <c r="EET60" s="73"/>
      <c r="EEU60" s="73"/>
      <c r="EEV60" s="73"/>
      <c r="EEW60" s="73"/>
      <c r="EEX60" s="73"/>
      <c r="EEY60" s="73"/>
      <c r="EEZ60" s="73"/>
      <c r="EFA60" s="73"/>
      <c r="EFB60" s="73"/>
      <c r="EFC60" s="73"/>
      <c r="EFD60" s="73"/>
      <c r="EFE60" s="73"/>
      <c r="EFF60" s="73"/>
      <c r="EFG60" s="73"/>
      <c r="EFH60" s="73"/>
      <c r="EFI60" s="73"/>
      <c r="EFJ60" s="73"/>
      <c r="EFK60" s="73"/>
      <c r="EFL60" s="73"/>
      <c r="EFM60" s="73"/>
      <c r="EFN60" s="73"/>
      <c r="EFO60" s="73"/>
      <c r="EFP60" s="75"/>
      <c r="EFQ60" s="73"/>
      <c r="EFR60" s="73"/>
      <c r="EFS60" s="73"/>
      <c r="EFT60" s="73"/>
      <c r="EFU60" s="73"/>
      <c r="EFV60" s="73"/>
      <c r="EFW60" s="73"/>
      <c r="EFX60" s="73"/>
      <c r="EFY60" s="73"/>
      <c r="EFZ60" s="73"/>
      <c r="EGA60" s="73"/>
      <c r="EGB60" s="73"/>
      <c r="EGC60" s="73"/>
      <c r="EGD60" s="73"/>
      <c r="EGE60" s="73"/>
      <c r="EGF60" s="73"/>
      <c r="EGG60" s="73"/>
      <c r="EGH60" s="73"/>
      <c r="EGI60" s="73"/>
      <c r="EGJ60" s="73"/>
      <c r="EGK60" s="73"/>
      <c r="EGL60" s="73"/>
      <c r="EGM60" s="73"/>
      <c r="EGN60" s="75"/>
      <c r="EGO60" s="73"/>
      <c r="EGP60" s="73"/>
      <c r="EGQ60" s="73"/>
      <c r="EGR60" s="73"/>
      <c r="EGS60" s="73"/>
      <c r="EGT60" s="73"/>
      <c r="EGU60" s="73"/>
      <c r="EGV60" s="73"/>
      <c r="EGW60" s="73"/>
      <c r="EGX60" s="73"/>
      <c r="EGY60" s="73"/>
      <c r="EGZ60" s="73"/>
      <c r="EHA60" s="73"/>
      <c r="EHB60" s="73"/>
      <c r="EHC60" s="73"/>
      <c r="EHD60" s="73"/>
      <c r="EHE60" s="73"/>
      <c r="EHF60" s="73"/>
      <c r="EHG60" s="73"/>
      <c r="EHH60" s="73"/>
      <c r="EHI60" s="73"/>
      <c r="EHJ60" s="73"/>
      <c r="EHK60" s="73"/>
      <c r="EHL60" s="75"/>
      <c r="EHM60" s="73"/>
      <c r="EHN60" s="73"/>
      <c r="EHO60" s="73"/>
      <c r="EHP60" s="73"/>
      <c r="EHQ60" s="73"/>
      <c r="EHR60" s="73"/>
      <c r="EHS60" s="73"/>
      <c r="EHT60" s="73"/>
      <c r="EHU60" s="73"/>
      <c r="EHV60" s="73"/>
      <c r="EHW60" s="73"/>
      <c r="EHX60" s="73"/>
      <c r="EHY60" s="73"/>
      <c r="EHZ60" s="73"/>
      <c r="EIA60" s="73"/>
      <c r="EIB60" s="73"/>
      <c r="EIC60" s="73"/>
      <c r="EID60" s="73"/>
      <c r="EIE60" s="73"/>
      <c r="EIF60" s="73"/>
      <c r="EIG60" s="73"/>
      <c r="EIH60" s="73"/>
      <c r="EII60" s="73"/>
      <c r="EIJ60" s="75"/>
      <c r="EIK60" s="73"/>
      <c r="EIL60" s="73"/>
      <c r="EIM60" s="73"/>
      <c r="EIN60" s="73"/>
      <c r="EIO60" s="73"/>
      <c r="EIP60" s="73"/>
      <c r="EIQ60" s="73"/>
      <c r="EIR60" s="73"/>
      <c r="EIS60" s="73"/>
      <c r="EIT60" s="73"/>
      <c r="EIU60" s="73"/>
      <c r="EIV60" s="73"/>
      <c r="EIW60" s="73"/>
      <c r="EIX60" s="73"/>
      <c r="EIY60" s="73"/>
      <c r="EIZ60" s="73"/>
      <c r="EJA60" s="73"/>
      <c r="EJB60" s="73"/>
      <c r="EJC60" s="73"/>
      <c r="EJD60" s="73"/>
      <c r="EJE60" s="73"/>
      <c r="EJF60" s="73"/>
      <c r="EJG60" s="73"/>
      <c r="EJH60" s="75"/>
      <c r="EJI60" s="73"/>
      <c r="EJJ60" s="73"/>
      <c r="EJK60" s="73"/>
      <c r="EJL60" s="73"/>
      <c r="EJM60" s="73"/>
      <c r="EJN60" s="73"/>
      <c r="EJO60" s="73"/>
      <c r="EJP60" s="73"/>
      <c r="EJQ60" s="73"/>
      <c r="EJR60" s="73"/>
      <c r="EJS60" s="73"/>
      <c r="EJT60" s="73"/>
      <c r="EJU60" s="73"/>
      <c r="EJV60" s="73"/>
      <c r="EJW60" s="73"/>
      <c r="EJX60" s="73"/>
      <c r="EJY60" s="73"/>
      <c r="EJZ60" s="73"/>
      <c r="EKA60" s="73"/>
      <c r="EKB60" s="73"/>
      <c r="EKC60" s="73"/>
      <c r="EKD60" s="73"/>
      <c r="EKE60" s="73"/>
      <c r="EKF60" s="75"/>
      <c r="EKG60" s="73"/>
      <c r="EKH60" s="73"/>
      <c r="EKI60" s="73"/>
      <c r="EKJ60" s="73"/>
      <c r="EKK60" s="73"/>
      <c r="EKL60" s="73"/>
      <c r="EKM60" s="73"/>
      <c r="EKN60" s="73"/>
      <c r="EKO60" s="73"/>
      <c r="EKP60" s="73"/>
      <c r="EKQ60" s="73"/>
      <c r="EKR60" s="73"/>
      <c r="EKS60" s="73"/>
      <c r="EKT60" s="73"/>
      <c r="EKU60" s="73"/>
      <c r="EKV60" s="73"/>
      <c r="EKW60" s="73"/>
      <c r="EKX60" s="73"/>
      <c r="EKY60" s="73"/>
      <c r="EKZ60" s="73"/>
      <c r="ELA60" s="73"/>
      <c r="ELB60" s="73"/>
      <c r="ELC60" s="73"/>
      <c r="ELD60" s="75"/>
      <c r="ELE60" s="73"/>
      <c r="ELF60" s="73"/>
      <c r="ELG60" s="73"/>
      <c r="ELH60" s="73"/>
      <c r="ELI60" s="73"/>
      <c r="ELJ60" s="73"/>
      <c r="ELK60" s="73"/>
      <c r="ELL60" s="73"/>
      <c r="ELM60" s="73"/>
      <c r="ELN60" s="73"/>
      <c r="ELO60" s="73"/>
      <c r="ELP60" s="73"/>
      <c r="ELQ60" s="73"/>
      <c r="ELR60" s="73"/>
      <c r="ELS60" s="73"/>
      <c r="ELT60" s="73"/>
      <c r="ELU60" s="73"/>
      <c r="ELV60" s="73"/>
      <c r="ELW60" s="73"/>
      <c r="ELX60" s="73"/>
      <c r="ELY60" s="73"/>
      <c r="ELZ60" s="73"/>
      <c r="EMA60" s="73"/>
      <c r="EMB60" s="75"/>
      <c r="EMC60" s="73"/>
      <c r="EMD60" s="73"/>
      <c r="EME60" s="73"/>
      <c r="EMF60" s="73"/>
      <c r="EMG60" s="73"/>
      <c r="EMH60" s="73"/>
      <c r="EMI60" s="73"/>
      <c r="EMJ60" s="73"/>
      <c r="EMK60" s="73"/>
      <c r="EML60" s="73"/>
      <c r="EMM60" s="73"/>
      <c r="EMN60" s="73"/>
      <c r="EMO60" s="73"/>
      <c r="EMP60" s="73"/>
      <c r="EMQ60" s="73"/>
      <c r="EMR60" s="73"/>
      <c r="EMS60" s="73"/>
      <c r="EMT60" s="73"/>
      <c r="EMU60" s="73"/>
      <c r="EMV60" s="73"/>
      <c r="EMW60" s="73"/>
      <c r="EMX60" s="73"/>
      <c r="EMY60" s="73"/>
      <c r="EMZ60" s="75"/>
      <c r="ENA60" s="73"/>
      <c r="ENB60" s="73"/>
      <c r="ENC60" s="73"/>
      <c r="END60" s="73"/>
      <c r="ENE60" s="73"/>
      <c r="ENF60" s="73"/>
      <c r="ENG60" s="73"/>
      <c r="ENH60" s="73"/>
      <c r="ENI60" s="73"/>
      <c r="ENJ60" s="73"/>
      <c r="ENK60" s="73"/>
      <c r="ENL60" s="73"/>
      <c r="ENM60" s="73"/>
      <c r="ENN60" s="73"/>
      <c r="ENO60" s="73"/>
      <c r="ENP60" s="73"/>
      <c r="ENQ60" s="73"/>
      <c r="ENR60" s="73"/>
      <c r="ENS60" s="73"/>
      <c r="ENT60" s="73"/>
      <c r="ENU60" s="73"/>
      <c r="ENV60" s="73"/>
      <c r="ENW60" s="73"/>
      <c r="ENX60" s="75"/>
      <c r="ENY60" s="73"/>
      <c r="ENZ60" s="73"/>
      <c r="EOA60" s="73"/>
      <c r="EOB60" s="73"/>
      <c r="EOC60" s="73"/>
      <c r="EOD60" s="73"/>
      <c r="EOE60" s="73"/>
      <c r="EOF60" s="73"/>
      <c r="EOG60" s="73"/>
      <c r="EOH60" s="73"/>
      <c r="EOI60" s="73"/>
      <c r="EOJ60" s="73"/>
      <c r="EOK60" s="73"/>
      <c r="EOL60" s="73"/>
      <c r="EOM60" s="73"/>
      <c r="EON60" s="73"/>
      <c r="EOO60" s="73"/>
      <c r="EOP60" s="73"/>
      <c r="EOQ60" s="73"/>
      <c r="EOR60" s="73"/>
      <c r="EOS60" s="73"/>
      <c r="EOT60" s="73"/>
      <c r="EOU60" s="73"/>
      <c r="EOV60" s="75"/>
      <c r="EOW60" s="73"/>
      <c r="EOX60" s="73"/>
      <c r="EOY60" s="73"/>
      <c r="EOZ60" s="73"/>
      <c r="EPA60" s="73"/>
      <c r="EPB60" s="73"/>
      <c r="EPC60" s="73"/>
      <c r="EPD60" s="73"/>
      <c r="EPE60" s="73"/>
      <c r="EPF60" s="73"/>
      <c r="EPG60" s="73"/>
      <c r="EPH60" s="73"/>
      <c r="EPI60" s="73"/>
      <c r="EPJ60" s="73"/>
      <c r="EPK60" s="73"/>
      <c r="EPL60" s="73"/>
      <c r="EPM60" s="73"/>
      <c r="EPN60" s="73"/>
      <c r="EPO60" s="73"/>
      <c r="EPP60" s="73"/>
      <c r="EPQ60" s="73"/>
      <c r="EPR60" s="73"/>
      <c r="EPS60" s="73"/>
      <c r="EPT60" s="75"/>
      <c r="EPU60" s="73"/>
      <c r="EPV60" s="73"/>
      <c r="EPW60" s="73"/>
      <c r="EPX60" s="73"/>
      <c r="EPY60" s="73"/>
      <c r="EPZ60" s="73"/>
      <c r="EQA60" s="73"/>
      <c r="EQB60" s="73"/>
      <c r="EQC60" s="73"/>
      <c r="EQD60" s="73"/>
      <c r="EQE60" s="73"/>
      <c r="EQF60" s="73"/>
      <c r="EQG60" s="73"/>
      <c r="EQH60" s="73"/>
      <c r="EQI60" s="73"/>
      <c r="EQJ60" s="73"/>
      <c r="EQK60" s="73"/>
      <c r="EQL60" s="73"/>
      <c r="EQM60" s="73"/>
      <c r="EQN60" s="73"/>
      <c r="EQO60" s="73"/>
      <c r="EQP60" s="73"/>
      <c r="EQQ60" s="73"/>
      <c r="EQR60" s="75"/>
      <c r="EQS60" s="73"/>
      <c r="EQT60" s="73"/>
      <c r="EQU60" s="73"/>
      <c r="EQV60" s="73"/>
      <c r="EQW60" s="73"/>
      <c r="EQX60" s="73"/>
      <c r="EQY60" s="73"/>
      <c r="EQZ60" s="73"/>
      <c r="ERA60" s="73"/>
      <c r="ERB60" s="73"/>
      <c r="ERC60" s="73"/>
      <c r="ERD60" s="73"/>
      <c r="ERE60" s="73"/>
      <c r="ERF60" s="73"/>
      <c r="ERG60" s="73"/>
      <c r="ERH60" s="73"/>
      <c r="ERI60" s="73"/>
      <c r="ERJ60" s="73"/>
      <c r="ERK60" s="73"/>
      <c r="ERL60" s="73"/>
      <c r="ERM60" s="73"/>
      <c r="ERN60" s="73"/>
      <c r="ERO60" s="73"/>
      <c r="ERP60" s="75"/>
      <c r="ERQ60" s="73"/>
      <c r="ERR60" s="73"/>
      <c r="ERS60" s="73"/>
      <c r="ERT60" s="73"/>
      <c r="ERU60" s="73"/>
      <c r="ERV60" s="73"/>
      <c r="ERW60" s="73"/>
      <c r="ERX60" s="73"/>
      <c r="ERY60" s="73"/>
      <c r="ERZ60" s="73"/>
      <c r="ESA60" s="73"/>
      <c r="ESB60" s="73"/>
      <c r="ESC60" s="73"/>
      <c r="ESD60" s="73"/>
      <c r="ESE60" s="73"/>
      <c r="ESF60" s="73"/>
      <c r="ESG60" s="73"/>
      <c r="ESH60" s="73"/>
      <c r="ESI60" s="73"/>
      <c r="ESJ60" s="73"/>
      <c r="ESK60" s="73"/>
      <c r="ESL60" s="73"/>
      <c r="ESM60" s="73"/>
      <c r="ESN60" s="75"/>
      <c r="ESO60" s="73"/>
      <c r="ESP60" s="73"/>
      <c r="ESQ60" s="73"/>
      <c r="ESR60" s="73"/>
      <c r="ESS60" s="73"/>
      <c r="EST60" s="73"/>
      <c r="ESU60" s="73"/>
      <c r="ESV60" s="73"/>
      <c r="ESW60" s="73"/>
      <c r="ESX60" s="73"/>
      <c r="ESY60" s="73"/>
      <c r="ESZ60" s="73"/>
      <c r="ETA60" s="73"/>
      <c r="ETB60" s="73"/>
      <c r="ETC60" s="73"/>
      <c r="ETD60" s="73"/>
      <c r="ETE60" s="73"/>
      <c r="ETF60" s="73"/>
      <c r="ETG60" s="73"/>
      <c r="ETH60" s="73"/>
      <c r="ETI60" s="73"/>
      <c r="ETJ60" s="73"/>
      <c r="ETK60" s="73"/>
      <c r="ETL60" s="75"/>
      <c r="ETM60" s="73"/>
      <c r="ETN60" s="73"/>
      <c r="ETO60" s="73"/>
      <c r="ETP60" s="73"/>
      <c r="ETQ60" s="73"/>
      <c r="ETR60" s="73"/>
      <c r="ETS60" s="73"/>
      <c r="ETT60" s="73"/>
      <c r="ETU60" s="73"/>
      <c r="ETV60" s="73"/>
      <c r="ETW60" s="73"/>
      <c r="ETX60" s="73"/>
      <c r="ETY60" s="73"/>
      <c r="ETZ60" s="73"/>
      <c r="EUA60" s="73"/>
      <c r="EUB60" s="73"/>
      <c r="EUC60" s="73"/>
      <c r="EUD60" s="73"/>
      <c r="EUE60" s="73"/>
      <c r="EUF60" s="73"/>
      <c r="EUG60" s="73"/>
      <c r="EUH60" s="73"/>
      <c r="EUI60" s="73"/>
      <c r="EUJ60" s="75"/>
      <c r="EUK60" s="73"/>
      <c r="EUL60" s="73"/>
      <c r="EUM60" s="73"/>
      <c r="EUN60" s="73"/>
      <c r="EUO60" s="73"/>
      <c r="EUP60" s="73"/>
      <c r="EUQ60" s="73"/>
      <c r="EUR60" s="73"/>
      <c r="EUS60" s="73"/>
      <c r="EUT60" s="73"/>
      <c r="EUU60" s="73"/>
      <c r="EUV60" s="73"/>
      <c r="EUW60" s="73"/>
      <c r="EUX60" s="73"/>
      <c r="EUY60" s="73"/>
      <c r="EUZ60" s="73"/>
      <c r="EVA60" s="73"/>
      <c r="EVB60" s="73"/>
      <c r="EVC60" s="73"/>
      <c r="EVD60" s="73"/>
      <c r="EVE60" s="73"/>
      <c r="EVF60" s="73"/>
      <c r="EVG60" s="73"/>
      <c r="EVH60" s="75"/>
      <c r="EVI60" s="73"/>
      <c r="EVJ60" s="73"/>
      <c r="EVK60" s="73"/>
      <c r="EVL60" s="73"/>
      <c r="EVM60" s="73"/>
      <c r="EVN60" s="73"/>
      <c r="EVO60" s="73"/>
      <c r="EVP60" s="73"/>
      <c r="EVQ60" s="73"/>
      <c r="EVR60" s="73"/>
      <c r="EVS60" s="73"/>
      <c r="EVT60" s="73"/>
      <c r="EVU60" s="73"/>
      <c r="EVV60" s="73"/>
      <c r="EVW60" s="73"/>
      <c r="EVX60" s="73"/>
      <c r="EVY60" s="73"/>
      <c r="EVZ60" s="73"/>
      <c r="EWA60" s="73"/>
      <c r="EWB60" s="73"/>
      <c r="EWC60" s="73"/>
      <c r="EWD60" s="73"/>
      <c r="EWE60" s="73"/>
      <c r="EWF60" s="75"/>
      <c r="EWG60" s="73"/>
      <c r="EWH60" s="73"/>
      <c r="EWI60" s="73"/>
      <c r="EWJ60" s="73"/>
      <c r="EWK60" s="73"/>
      <c r="EWL60" s="73"/>
      <c r="EWM60" s="73"/>
      <c r="EWN60" s="73"/>
      <c r="EWO60" s="73"/>
      <c r="EWP60" s="73"/>
      <c r="EWQ60" s="73"/>
      <c r="EWR60" s="73"/>
      <c r="EWS60" s="73"/>
      <c r="EWT60" s="73"/>
      <c r="EWU60" s="73"/>
      <c r="EWV60" s="73"/>
      <c r="EWW60" s="73"/>
      <c r="EWX60" s="73"/>
      <c r="EWY60" s="73"/>
      <c r="EWZ60" s="73"/>
      <c r="EXA60" s="73"/>
      <c r="EXB60" s="73"/>
      <c r="EXC60" s="73"/>
      <c r="EXD60" s="75"/>
      <c r="EXE60" s="73"/>
      <c r="EXF60" s="73"/>
      <c r="EXG60" s="73"/>
      <c r="EXH60" s="73"/>
      <c r="EXI60" s="73"/>
      <c r="EXJ60" s="73"/>
      <c r="EXK60" s="73"/>
      <c r="EXL60" s="73"/>
      <c r="EXM60" s="73"/>
      <c r="EXN60" s="73"/>
      <c r="EXO60" s="73"/>
      <c r="EXP60" s="73"/>
      <c r="EXQ60" s="73"/>
      <c r="EXR60" s="73"/>
      <c r="EXS60" s="73"/>
      <c r="EXT60" s="73"/>
      <c r="EXU60" s="73"/>
      <c r="EXV60" s="73"/>
      <c r="EXW60" s="73"/>
      <c r="EXX60" s="73"/>
      <c r="EXY60" s="73"/>
      <c r="EXZ60" s="73"/>
      <c r="EYA60" s="73"/>
      <c r="EYB60" s="75"/>
      <c r="EYC60" s="73"/>
      <c r="EYD60" s="73"/>
      <c r="EYE60" s="73"/>
      <c r="EYF60" s="73"/>
      <c r="EYG60" s="73"/>
      <c r="EYH60" s="73"/>
      <c r="EYI60" s="73"/>
      <c r="EYJ60" s="73"/>
      <c r="EYK60" s="73"/>
      <c r="EYL60" s="73"/>
      <c r="EYM60" s="73"/>
      <c r="EYN60" s="73"/>
      <c r="EYO60" s="73"/>
      <c r="EYP60" s="73"/>
      <c r="EYQ60" s="73"/>
      <c r="EYR60" s="73"/>
      <c r="EYS60" s="73"/>
      <c r="EYT60" s="73"/>
      <c r="EYU60" s="73"/>
      <c r="EYV60" s="73"/>
      <c r="EYW60" s="73"/>
      <c r="EYX60" s="73"/>
      <c r="EYY60" s="73"/>
      <c r="EYZ60" s="75"/>
      <c r="EZA60" s="73"/>
      <c r="EZB60" s="73"/>
      <c r="EZC60" s="73"/>
      <c r="EZD60" s="73"/>
      <c r="EZE60" s="73"/>
      <c r="EZF60" s="73"/>
      <c r="EZG60" s="73"/>
      <c r="EZH60" s="73"/>
      <c r="EZI60" s="73"/>
      <c r="EZJ60" s="73"/>
      <c r="EZK60" s="73"/>
      <c r="EZL60" s="73"/>
      <c r="EZM60" s="73"/>
      <c r="EZN60" s="73"/>
      <c r="EZO60" s="73"/>
      <c r="EZP60" s="73"/>
      <c r="EZQ60" s="73"/>
      <c r="EZR60" s="73"/>
      <c r="EZS60" s="73"/>
      <c r="EZT60" s="73"/>
      <c r="EZU60" s="73"/>
      <c r="EZV60" s="73"/>
      <c r="EZW60" s="73"/>
      <c r="EZX60" s="75"/>
      <c r="EZY60" s="73"/>
      <c r="EZZ60" s="73"/>
      <c r="FAA60" s="73"/>
      <c r="FAB60" s="73"/>
      <c r="FAC60" s="73"/>
      <c r="FAD60" s="73"/>
      <c r="FAE60" s="73"/>
      <c r="FAF60" s="73"/>
      <c r="FAG60" s="73"/>
      <c r="FAH60" s="73"/>
      <c r="FAI60" s="73"/>
      <c r="FAJ60" s="73"/>
      <c r="FAK60" s="73"/>
      <c r="FAL60" s="73"/>
      <c r="FAM60" s="73"/>
      <c r="FAN60" s="73"/>
      <c r="FAO60" s="73"/>
      <c r="FAP60" s="73"/>
      <c r="FAQ60" s="73"/>
      <c r="FAR60" s="73"/>
      <c r="FAS60" s="73"/>
      <c r="FAT60" s="73"/>
      <c r="FAU60" s="73"/>
      <c r="FAV60" s="75"/>
      <c r="FAW60" s="73"/>
      <c r="FAX60" s="73"/>
      <c r="FAY60" s="73"/>
      <c r="FAZ60" s="73"/>
      <c r="FBA60" s="73"/>
      <c r="FBB60" s="73"/>
      <c r="FBC60" s="73"/>
      <c r="FBD60" s="73"/>
      <c r="FBE60" s="73"/>
      <c r="FBF60" s="73"/>
      <c r="FBG60" s="73"/>
      <c r="FBH60" s="73"/>
      <c r="FBI60" s="73"/>
      <c r="FBJ60" s="73"/>
      <c r="FBK60" s="73"/>
      <c r="FBL60" s="73"/>
      <c r="FBM60" s="73"/>
      <c r="FBN60" s="73"/>
      <c r="FBO60" s="73"/>
      <c r="FBP60" s="73"/>
      <c r="FBQ60" s="73"/>
      <c r="FBR60" s="73"/>
      <c r="FBS60" s="73"/>
      <c r="FBT60" s="75"/>
      <c r="FBU60" s="73"/>
      <c r="FBV60" s="73"/>
      <c r="FBW60" s="73"/>
      <c r="FBX60" s="73"/>
      <c r="FBY60" s="73"/>
      <c r="FBZ60" s="73"/>
      <c r="FCA60" s="73"/>
      <c r="FCB60" s="73"/>
      <c r="FCC60" s="73"/>
      <c r="FCD60" s="73"/>
      <c r="FCE60" s="73"/>
      <c r="FCF60" s="73"/>
      <c r="FCG60" s="73"/>
      <c r="FCH60" s="73"/>
      <c r="FCI60" s="73"/>
      <c r="FCJ60" s="73"/>
      <c r="FCK60" s="73"/>
      <c r="FCL60" s="73"/>
      <c r="FCM60" s="73"/>
      <c r="FCN60" s="73"/>
      <c r="FCO60" s="73"/>
      <c r="FCP60" s="73"/>
      <c r="FCQ60" s="73"/>
      <c r="FCR60" s="75"/>
      <c r="FCS60" s="73"/>
      <c r="FCT60" s="73"/>
      <c r="FCU60" s="73"/>
      <c r="FCV60" s="73"/>
      <c r="FCW60" s="73"/>
      <c r="FCX60" s="73"/>
      <c r="FCY60" s="73"/>
      <c r="FCZ60" s="73"/>
      <c r="FDA60" s="73"/>
      <c r="FDB60" s="73"/>
      <c r="FDC60" s="73"/>
      <c r="FDD60" s="73"/>
      <c r="FDE60" s="73"/>
      <c r="FDF60" s="73"/>
      <c r="FDG60" s="73"/>
      <c r="FDH60" s="73"/>
      <c r="FDI60" s="73"/>
      <c r="FDJ60" s="73"/>
      <c r="FDK60" s="73"/>
      <c r="FDL60" s="73"/>
      <c r="FDM60" s="73"/>
      <c r="FDN60" s="73"/>
      <c r="FDO60" s="73"/>
      <c r="FDP60" s="75"/>
      <c r="FDQ60" s="73"/>
      <c r="FDR60" s="73"/>
      <c r="FDS60" s="73"/>
      <c r="FDT60" s="73"/>
      <c r="FDU60" s="73"/>
      <c r="FDV60" s="73"/>
      <c r="FDW60" s="73"/>
      <c r="FDX60" s="73"/>
      <c r="FDY60" s="73"/>
      <c r="FDZ60" s="73"/>
      <c r="FEA60" s="73"/>
      <c r="FEB60" s="73"/>
      <c r="FEC60" s="73"/>
      <c r="FED60" s="73"/>
      <c r="FEE60" s="73"/>
      <c r="FEF60" s="73"/>
      <c r="FEG60" s="73"/>
      <c r="FEH60" s="73"/>
      <c r="FEI60" s="73"/>
      <c r="FEJ60" s="73"/>
      <c r="FEK60" s="73"/>
      <c r="FEL60" s="73"/>
      <c r="FEM60" s="73"/>
      <c r="FEN60" s="75"/>
      <c r="FEO60" s="73"/>
      <c r="FEP60" s="73"/>
      <c r="FEQ60" s="73"/>
      <c r="FER60" s="73"/>
      <c r="FES60" s="73"/>
      <c r="FET60" s="73"/>
      <c r="FEU60" s="73"/>
      <c r="FEV60" s="73"/>
      <c r="FEW60" s="73"/>
      <c r="FEX60" s="73"/>
      <c r="FEY60" s="73"/>
      <c r="FEZ60" s="73"/>
      <c r="FFA60" s="73"/>
      <c r="FFB60" s="73"/>
      <c r="FFC60" s="73"/>
      <c r="FFD60" s="73"/>
      <c r="FFE60" s="73"/>
      <c r="FFF60" s="73"/>
      <c r="FFG60" s="73"/>
      <c r="FFH60" s="73"/>
      <c r="FFI60" s="73"/>
      <c r="FFJ60" s="73"/>
      <c r="FFK60" s="73"/>
      <c r="FFL60" s="75"/>
      <c r="FFM60" s="73"/>
      <c r="FFN60" s="73"/>
      <c r="FFO60" s="73"/>
      <c r="FFP60" s="73"/>
      <c r="FFQ60" s="73"/>
      <c r="FFR60" s="73"/>
      <c r="FFS60" s="73"/>
      <c r="FFT60" s="73"/>
      <c r="FFU60" s="73"/>
      <c r="FFV60" s="73"/>
      <c r="FFW60" s="73"/>
      <c r="FFX60" s="73"/>
      <c r="FFY60" s="73"/>
      <c r="FFZ60" s="73"/>
      <c r="FGA60" s="73"/>
      <c r="FGB60" s="73"/>
      <c r="FGC60" s="73"/>
      <c r="FGD60" s="73"/>
      <c r="FGE60" s="73"/>
      <c r="FGF60" s="73"/>
      <c r="FGG60" s="73"/>
      <c r="FGH60" s="73"/>
      <c r="FGI60" s="73"/>
      <c r="FGJ60" s="75"/>
      <c r="FGK60" s="73"/>
      <c r="FGL60" s="73"/>
      <c r="FGM60" s="73"/>
      <c r="FGN60" s="73"/>
      <c r="FGO60" s="73"/>
      <c r="FGP60" s="73"/>
      <c r="FGQ60" s="73"/>
      <c r="FGR60" s="73"/>
      <c r="FGS60" s="73"/>
      <c r="FGT60" s="73"/>
      <c r="FGU60" s="73"/>
      <c r="FGV60" s="73"/>
      <c r="FGW60" s="73"/>
      <c r="FGX60" s="73"/>
      <c r="FGY60" s="73"/>
      <c r="FGZ60" s="73"/>
      <c r="FHA60" s="73"/>
      <c r="FHB60" s="73"/>
      <c r="FHC60" s="73"/>
      <c r="FHD60" s="73"/>
      <c r="FHE60" s="73"/>
      <c r="FHF60" s="73"/>
      <c r="FHG60" s="73"/>
      <c r="FHH60" s="75"/>
      <c r="FHI60" s="73"/>
      <c r="FHJ60" s="73"/>
      <c r="FHK60" s="73"/>
      <c r="FHL60" s="73"/>
      <c r="FHM60" s="73"/>
      <c r="FHN60" s="73"/>
      <c r="FHO60" s="73"/>
      <c r="FHP60" s="73"/>
      <c r="FHQ60" s="73"/>
      <c r="FHR60" s="73"/>
      <c r="FHS60" s="73"/>
      <c r="FHT60" s="73"/>
      <c r="FHU60" s="73"/>
      <c r="FHV60" s="73"/>
      <c r="FHW60" s="73"/>
      <c r="FHX60" s="73"/>
      <c r="FHY60" s="73"/>
      <c r="FHZ60" s="73"/>
      <c r="FIA60" s="73"/>
      <c r="FIB60" s="73"/>
      <c r="FIC60" s="73"/>
      <c r="FID60" s="73"/>
      <c r="FIE60" s="73"/>
      <c r="FIF60" s="75"/>
      <c r="FIG60" s="73"/>
      <c r="FIH60" s="73"/>
      <c r="FII60" s="73"/>
      <c r="FIJ60" s="73"/>
      <c r="FIK60" s="73"/>
      <c r="FIL60" s="73"/>
      <c r="FIM60" s="73"/>
      <c r="FIN60" s="73"/>
      <c r="FIO60" s="73"/>
      <c r="FIP60" s="73"/>
      <c r="FIQ60" s="73"/>
      <c r="FIR60" s="73"/>
      <c r="FIS60" s="73"/>
      <c r="FIT60" s="73"/>
      <c r="FIU60" s="73"/>
      <c r="FIV60" s="73"/>
      <c r="FIW60" s="73"/>
      <c r="FIX60" s="73"/>
      <c r="FIY60" s="73"/>
      <c r="FIZ60" s="73"/>
      <c r="FJA60" s="73"/>
      <c r="FJB60" s="73"/>
      <c r="FJC60" s="73"/>
      <c r="FJD60" s="75"/>
      <c r="FJE60" s="73"/>
      <c r="FJF60" s="73"/>
      <c r="FJG60" s="73"/>
      <c r="FJH60" s="73"/>
      <c r="FJI60" s="73"/>
      <c r="FJJ60" s="73"/>
      <c r="FJK60" s="73"/>
      <c r="FJL60" s="73"/>
      <c r="FJM60" s="73"/>
      <c r="FJN60" s="73"/>
      <c r="FJO60" s="73"/>
      <c r="FJP60" s="73"/>
      <c r="FJQ60" s="73"/>
      <c r="FJR60" s="73"/>
      <c r="FJS60" s="73"/>
      <c r="FJT60" s="73"/>
      <c r="FJU60" s="73"/>
      <c r="FJV60" s="73"/>
      <c r="FJW60" s="73"/>
      <c r="FJX60" s="73"/>
      <c r="FJY60" s="73"/>
      <c r="FJZ60" s="73"/>
      <c r="FKA60" s="73"/>
      <c r="FKB60" s="75"/>
      <c r="FKC60" s="73"/>
      <c r="FKD60" s="73"/>
      <c r="FKE60" s="73"/>
      <c r="FKF60" s="73"/>
      <c r="FKG60" s="73"/>
      <c r="FKH60" s="73"/>
      <c r="FKI60" s="73"/>
      <c r="FKJ60" s="73"/>
      <c r="FKK60" s="73"/>
      <c r="FKL60" s="73"/>
      <c r="FKM60" s="73"/>
      <c r="FKN60" s="73"/>
      <c r="FKO60" s="73"/>
      <c r="FKP60" s="73"/>
      <c r="FKQ60" s="73"/>
      <c r="FKR60" s="73"/>
      <c r="FKS60" s="73"/>
      <c r="FKT60" s="73"/>
      <c r="FKU60" s="73"/>
      <c r="FKV60" s="73"/>
      <c r="FKW60" s="73"/>
      <c r="FKX60" s="73"/>
      <c r="FKY60" s="73"/>
      <c r="FKZ60" s="75"/>
      <c r="FLA60" s="73"/>
      <c r="FLB60" s="73"/>
      <c r="FLC60" s="73"/>
      <c r="FLD60" s="73"/>
      <c r="FLE60" s="73"/>
      <c r="FLF60" s="73"/>
      <c r="FLG60" s="73"/>
      <c r="FLH60" s="73"/>
      <c r="FLI60" s="73"/>
      <c r="FLJ60" s="73"/>
      <c r="FLK60" s="73"/>
      <c r="FLL60" s="73"/>
      <c r="FLM60" s="73"/>
      <c r="FLN60" s="73"/>
      <c r="FLO60" s="73"/>
      <c r="FLP60" s="73"/>
      <c r="FLQ60" s="73"/>
      <c r="FLR60" s="73"/>
      <c r="FLS60" s="73"/>
      <c r="FLT60" s="73"/>
      <c r="FLU60" s="73"/>
      <c r="FLV60" s="73"/>
      <c r="FLW60" s="73"/>
      <c r="FLX60" s="75"/>
      <c r="FLY60" s="73"/>
      <c r="FLZ60" s="73"/>
      <c r="FMA60" s="73"/>
      <c r="FMB60" s="73"/>
      <c r="FMC60" s="73"/>
      <c r="FMD60" s="73"/>
      <c r="FME60" s="73"/>
      <c r="FMF60" s="73"/>
      <c r="FMG60" s="73"/>
      <c r="FMH60" s="73"/>
      <c r="FMI60" s="73"/>
      <c r="FMJ60" s="73"/>
      <c r="FMK60" s="73"/>
      <c r="FML60" s="73"/>
      <c r="FMM60" s="73"/>
      <c r="FMN60" s="73"/>
      <c r="FMO60" s="73"/>
      <c r="FMP60" s="73"/>
      <c r="FMQ60" s="73"/>
      <c r="FMR60" s="73"/>
      <c r="FMS60" s="73"/>
      <c r="FMT60" s="73"/>
      <c r="FMU60" s="73"/>
      <c r="FMV60" s="75"/>
      <c r="FMW60" s="73"/>
      <c r="FMX60" s="73"/>
      <c r="FMY60" s="73"/>
      <c r="FMZ60" s="73"/>
      <c r="FNA60" s="73"/>
      <c r="FNB60" s="73"/>
      <c r="FNC60" s="73"/>
      <c r="FND60" s="73"/>
      <c r="FNE60" s="73"/>
      <c r="FNF60" s="73"/>
      <c r="FNG60" s="73"/>
      <c r="FNH60" s="73"/>
      <c r="FNI60" s="73"/>
      <c r="FNJ60" s="73"/>
      <c r="FNK60" s="73"/>
      <c r="FNL60" s="73"/>
      <c r="FNM60" s="73"/>
      <c r="FNN60" s="73"/>
      <c r="FNO60" s="73"/>
      <c r="FNP60" s="73"/>
      <c r="FNQ60" s="73"/>
      <c r="FNR60" s="73"/>
      <c r="FNS60" s="73"/>
      <c r="FNT60" s="75"/>
      <c r="FNU60" s="73"/>
      <c r="FNV60" s="73"/>
      <c r="FNW60" s="73"/>
      <c r="FNX60" s="73"/>
      <c r="FNY60" s="73"/>
      <c r="FNZ60" s="73"/>
      <c r="FOA60" s="73"/>
      <c r="FOB60" s="73"/>
      <c r="FOC60" s="73"/>
      <c r="FOD60" s="73"/>
      <c r="FOE60" s="73"/>
      <c r="FOF60" s="73"/>
      <c r="FOG60" s="73"/>
      <c r="FOH60" s="73"/>
      <c r="FOI60" s="73"/>
      <c r="FOJ60" s="73"/>
      <c r="FOK60" s="73"/>
      <c r="FOL60" s="73"/>
      <c r="FOM60" s="73"/>
      <c r="FON60" s="73"/>
      <c r="FOO60" s="73"/>
      <c r="FOP60" s="73"/>
      <c r="FOQ60" s="73"/>
      <c r="FOR60" s="75"/>
      <c r="FOS60" s="73"/>
      <c r="FOT60" s="73"/>
      <c r="FOU60" s="73"/>
      <c r="FOV60" s="73"/>
      <c r="FOW60" s="73"/>
      <c r="FOX60" s="73"/>
      <c r="FOY60" s="73"/>
      <c r="FOZ60" s="73"/>
      <c r="FPA60" s="73"/>
      <c r="FPB60" s="73"/>
      <c r="FPC60" s="73"/>
      <c r="FPD60" s="73"/>
      <c r="FPE60" s="73"/>
      <c r="FPF60" s="73"/>
      <c r="FPG60" s="73"/>
      <c r="FPH60" s="73"/>
      <c r="FPI60" s="73"/>
      <c r="FPJ60" s="73"/>
      <c r="FPK60" s="73"/>
      <c r="FPL60" s="73"/>
      <c r="FPM60" s="73"/>
      <c r="FPN60" s="73"/>
      <c r="FPO60" s="73"/>
      <c r="FPP60" s="75"/>
      <c r="FPQ60" s="73"/>
      <c r="FPR60" s="73"/>
      <c r="FPS60" s="73"/>
      <c r="FPT60" s="73"/>
      <c r="FPU60" s="73"/>
      <c r="FPV60" s="73"/>
      <c r="FPW60" s="73"/>
      <c r="FPX60" s="73"/>
      <c r="FPY60" s="73"/>
      <c r="FPZ60" s="73"/>
      <c r="FQA60" s="73"/>
      <c r="FQB60" s="73"/>
      <c r="FQC60" s="73"/>
      <c r="FQD60" s="73"/>
      <c r="FQE60" s="73"/>
      <c r="FQF60" s="73"/>
      <c r="FQG60" s="73"/>
      <c r="FQH60" s="73"/>
      <c r="FQI60" s="73"/>
      <c r="FQJ60" s="73"/>
      <c r="FQK60" s="73"/>
      <c r="FQL60" s="73"/>
      <c r="FQM60" s="73"/>
      <c r="FQN60" s="75"/>
      <c r="FQO60" s="73"/>
      <c r="FQP60" s="73"/>
      <c r="FQQ60" s="73"/>
      <c r="FQR60" s="73"/>
      <c r="FQS60" s="73"/>
      <c r="FQT60" s="73"/>
      <c r="FQU60" s="73"/>
      <c r="FQV60" s="73"/>
      <c r="FQW60" s="73"/>
      <c r="FQX60" s="73"/>
      <c r="FQY60" s="73"/>
      <c r="FQZ60" s="73"/>
      <c r="FRA60" s="73"/>
      <c r="FRB60" s="73"/>
      <c r="FRC60" s="73"/>
      <c r="FRD60" s="73"/>
      <c r="FRE60" s="73"/>
      <c r="FRF60" s="73"/>
      <c r="FRG60" s="73"/>
      <c r="FRH60" s="73"/>
      <c r="FRI60" s="73"/>
      <c r="FRJ60" s="73"/>
      <c r="FRK60" s="73"/>
      <c r="FRL60" s="75"/>
      <c r="FRM60" s="73"/>
      <c r="FRN60" s="73"/>
      <c r="FRO60" s="73"/>
      <c r="FRP60" s="73"/>
      <c r="FRQ60" s="73"/>
      <c r="FRR60" s="73"/>
      <c r="FRS60" s="73"/>
      <c r="FRT60" s="73"/>
      <c r="FRU60" s="73"/>
      <c r="FRV60" s="73"/>
      <c r="FRW60" s="73"/>
      <c r="FRX60" s="73"/>
      <c r="FRY60" s="73"/>
      <c r="FRZ60" s="73"/>
      <c r="FSA60" s="73"/>
      <c r="FSB60" s="73"/>
      <c r="FSC60" s="73"/>
      <c r="FSD60" s="73"/>
      <c r="FSE60" s="73"/>
      <c r="FSF60" s="73"/>
      <c r="FSG60" s="73"/>
      <c r="FSH60" s="73"/>
      <c r="FSI60" s="73"/>
      <c r="FSJ60" s="75"/>
      <c r="FSK60" s="73"/>
      <c r="FSL60" s="73"/>
      <c r="FSM60" s="73"/>
      <c r="FSN60" s="73"/>
      <c r="FSO60" s="73"/>
      <c r="FSP60" s="73"/>
      <c r="FSQ60" s="73"/>
      <c r="FSR60" s="73"/>
      <c r="FSS60" s="73"/>
      <c r="FST60" s="73"/>
      <c r="FSU60" s="73"/>
      <c r="FSV60" s="73"/>
      <c r="FSW60" s="73"/>
      <c r="FSX60" s="73"/>
      <c r="FSY60" s="73"/>
      <c r="FSZ60" s="73"/>
      <c r="FTA60" s="73"/>
      <c r="FTB60" s="73"/>
      <c r="FTC60" s="73"/>
      <c r="FTD60" s="73"/>
      <c r="FTE60" s="73"/>
      <c r="FTF60" s="73"/>
      <c r="FTG60" s="73"/>
      <c r="FTH60" s="75"/>
      <c r="FTI60" s="73"/>
      <c r="FTJ60" s="73"/>
      <c r="FTK60" s="73"/>
      <c r="FTL60" s="73"/>
      <c r="FTM60" s="73"/>
      <c r="FTN60" s="73"/>
      <c r="FTO60" s="73"/>
      <c r="FTP60" s="73"/>
      <c r="FTQ60" s="73"/>
      <c r="FTR60" s="73"/>
      <c r="FTS60" s="73"/>
      <c r="FTT60" s="73"/>
      <c r="FTU60" s="73"/>
      <c r="FTV60" s="73"/>
      <c r="FTW60" s="73"/>
      <c r="FTX60" s="73"/>
      <c r="FTY60" s="73"/>
      <c r="FTZ60" s="73"/>
      <c r="FUA60" s="73"/>
      <c r="FUB60" s="73"/>
      <c r="FUC60" s="73"/>
      <c r="FUD60" s="73"/>
      <c r="FUE60" s="73"/>
      <c r="FUF60" s="75"/>
      <c r="FUG60" s="73"/>
      <c r="FUH60" s="73"/>
      <c r="FUI60" s="73"/>
      <c r="FUJ60" s="73"/>
      <c r="FUK60" s="73"/>
      <c r="FUL60" s="73"/>
      <c r="FUM60" s="73"/>
      <c r="FUN60" s="73"/>
      <c r="FUO60" s="73"/>
      <c r="FUP60" s="73"/>
      <c r="FUQ60" s="73"/>
      <c r="FUR60" s="73"/>
      <c r="FUS60" s="73"/>
      <c r="FUT60" s="73"/>
      <c r="FUU60" s="73"/>
      <c r="FUV60" s="73"/>
      <c r="FUW60" s="73"/>
      <c r="FUX60" s="73"/>
      <c r="FUY60" s="73"/>
      <c r="FUZ60" s="73"/>
      <c r="FVA60" s="73"/>
      <c r="FVB60" s="73"/>
      <c r="FVC60" s="73"/>
      <c r="FVD60" s="75"/>
      <c r="FVE60" s="73"/>
      <c r="FVF60" s="73"/>
      <c r="FVG60" s="73"/>
      <c r="FVH60" s="73"/>
      <c r="FVI60" s="73"/>
      <c r="FVJ60" s="73"/>
      <c r="FVK60" s="73"/>
      <c r="FVL60" s="73"/>
      <c r="FVM60" s="73"/>
      <c r="FVN60" s="73"/>
      <c r="FVO60" s="73"/>
      <c r="FVP60" s="73"/>
      <c r="FVQ60" s="73"/>
      <c r="FVR60" s="73"/>
      <c r="FVS60" s="73"/>
      <c r="FVT60" s="73"/>
      <c r="FVU60" s="73"/>
      <c r="FVV60" s="73"/>
      <c r="FVW60" s="73"/>
      <c r="FVX60" s="73"/>
      <c r="FVY60" s="73"/>
      <c r="FVZ60" s="73"/>
      <c r="FWA60" s="73"/>
      <c r="FWB60" s="75"/>
      <c r="FWC60" s="73"/>
      <c r="FWD60" s="73"/>
      <c r="FWE60" s="73"/>
      <c r="FWF60" s="73"/>
      <c r="FWG60" s="73"/>
      <c r="FWH60" s="73"/>
      <c r="FWI60" s="73"/>
      <c r="FWJ60" s="73"/>
      <c r="FWK60" s="73"/>
      <c r="FWL60" s="73"/>
      <c r="FWM60" s="73"/>
      <c r="FWN60" s="73"/>
      <c r="FWO60" s="73"/>
      <c r="FWP60" s="73"/>
      <c r="FWQ60" s="73"/>
      <c r="FWR60" s="73"/>
      <c r="FWS60" s="73"/>
      <c r="FWT60" s="73"/>
      <c r="FWU60" s="73"/>
      <c r="FWV60" s="73"/>
      <c r="FWW60" s="73"/>
      <c r="FWX60" s="73"/>
      <c r="FWY60" s="73"/>
      <c r="FWZ60" s="75"/>
      <c r="FXA60" s="73"/>
      <c r="FXB60" s="73"/>
      <c r="FXC60" s="73"/>
      <c r="FXD60" s="73"/>
      <c r="FXE60" s="73"/>
      <c r="FXF60" s="73"/>
      <c r="FXG60" s="73"/>
      <c r="FXH60" s="73"/>
      <c r="FXI60" s="73"/>
      <c r="FXJ60" s="73"/>
      <c r="FXK60" s="73"/>
      <c r="FXL60" s="73"/>
      <c r="FXM60" s="73"/>
      <c r="FXN60" s="73"/>
      <c r="FXO60" s="73"/>
      <c r="FXP60" s="73"/>
      <c r="FXQ60" s="73"/>
      <c r="FXR60" s="73"/>
      <c r="FXS60" s="73"/>
      <c r="FXT60" s="73"/>
      <c r="FXU60" s="73"/>
      <c r="FXV60" s="73"/>
      <c r="FXW60" s="73"/>
      <c r="FXX60" s="75"/>
      <c r="FXY60" s="73"/>
      <c r="FXZ60" s="73"/>
      <c r="FYA60" s="73"/>
      <c r="FYB60" s="73"/>
      <c r="FYC60" s="73"/>
      <c r="FYD60" s="73"/>
      <c r="FYE60" s="73"/>
      <c r="FYF60" s="73"/>
      <c r="FYG60" s="73"/>
      <c r="FYH60" s="73"/>
      <c r="FYI60" s="73"/>
      <c r="FYJ60" s="73"/>
      <c r="FYK60" s="73"/>
      <c r="FYL60" s="73"/>
      <c r="FYM60" s="73"/>
      <c r="FYN60" s="73"/>
      <c r="FYO60" s="73"/>
      <c r="FYP60" s="73"/>
      <c r="FYQ60" s="73"/>
      <c r="FYR60" s="73"/>
      <c r="FYS60" s="73"/>
      <c r="FYT60" s="73"/>
      <c r="FYU60" s="73"/>
      <c r="FYV60" s="75"/>
      <c r="FYW60" s="73"/>
      <c r="FYX60" s="73"/>
      <c r="FYY60" s="73"/>
      <c r="FYZ60" s="73"/>
      <c r="FZA60" s="73"/>
      <c r="FZB60" s="73"/>
      <c r="FZC60" s="73"/>
      <c r="FZD60" s="73"/>
      <c r="FZE60" s="73"/>
      <c r="FZF60" s="73"/>
      <c r="FZG60" s="73"/>
      <c r="FZH60" s="73"/>
      <c r="FZI60" s="73"/>
      <c r="FZJ60" s="73"/>
      <c r="FZK60" s="73"/>
      <c r="FZL60" s="73"/>
      <c r="FZM60" s="73"/>
      <c r="FZN60" s="73"/>
      <c r="FZO60" s="73"/>
      <c r="FZP60" s="73"/>
      <c r="FZQ60" s="73"/>
      <c r="FZR60" s="73"/>
      <c r="FZS60" s="73"/>
      <c r="FZT60" s="75"/>
      <c r="FZU60" s="73"/>
      <c r="FZV60" s="73"/>
      <c r="FZW60" s="73"/>
      <c r="FZX60" s="73"/>
      <c r="FZY60" s="73"/>
      <c r="FZZ60" s="73"/>
      <c r="GAA60" s="73"/>
      <c r="GAB60" s="73"/>
      <c r="GAC60" s="73"/>
      <c r="GAD60" s="73"/>
      <c r="GAE60" s="73"/>
      <c r="GAF60" s="73"/>
      <c r="GAG60" s="73"/>
      <c r="GAH60" s="73"/>
      <c r="GAI60" s="73"/>
      <c r="GAJ60" s="73"/>
      <c r="GAK60" s="73"/>
      <c r="GAL60" s="73"/>
      <c r="GAM60" s="73"/>
      <c r="GAN60" s="73"/>
      <c r="GAO60" s="73"/>
      <c r="GAP60" s="73"/>
      <c r="GAQ60" s="73"/>
      <c r="GAR60" s="75"/>
      <c r="GAS60" s="73"/>
      <c r="GAT60" s="73"/>
      <c r="GAU60" s="73"/>
      <c r="GAV60" s="73"/>
      <c r="GAW60" s="73"/>
      <c r="GAX60" s="73"/>
      <c r="GAY60" s="73"/>
      <c r="GAZ60" s="73"/>
      <c r="GBA60" s="73"/>
      <c r="GBB60" s="73"/>
      <c r="GBC60" s="73"/>
      <c r="GBD60" s="73"/>
      <c r="GBE60" s="73"/>
      <c r="GBF60" s="73"/>
      <c r="GBG60" s="73"/>
      <c r="GBH60" s="73"/>
      <c r="GBI60" s="73"/>
      <c r="GBJ60" s="73"/>
      <c r="GBK60" s="73"/>
      <c r="GBL60" s="73"/>
      <c r="GBM60" s="73"/>
      <c r="GBN60" s="73"/>
      <c r="GBO60" s="73"/>
      <c r="GBP60" s="75"/>
      <c r="GBQ60" s="73"/>
      <c r="GBR60" s="73"/>
      <c r="GBS60" s="73"/>
      <c r="GBT60" s="73"/>
      <c r="GBU60" s="73"/>
      <c r="GBV60" s="73"/>
      <c r="GBW60" s="73"/>
      <c r="GBX60" s="73"/>
      <c r="GBY60" s="73"/>
      <c r="GBZ60" s="73"/>
      <c r="GCA60" s="73"/>
      <c r="GCB60" s="73"/>
      <c r="GCC60" s="73"/>
      <c r="GCD60" s="73"/>
      <c r="GCE60" s="73"/>
      <c r="GCF60" s="73"/>
      <c r="GCG60" s="73"/>
      <c r="GCH60" s="73"/>
      <c r="GCI60" s="73"/>
      <c r="GCJ60" s="73"/>
      <c r="GCK60" s="73"/>
      <c r="GCL60" s="73"/>
      <c r="GCM60" s="73"/>
      <c r="GCN60" s="75"/>
      <c r="GCO60" s="73"/>
      <c r="GCP60" s="73"/>
      <c r="GCQ60" s="73"/>
      <c r="GCR60" s="73"/>
      <c r="GCS60" s="73"/>
      <c r="GCT60" s="73"/>
      <c r="GCU60" s="73"/>
      <c r="GCV60" s="73"/>
      <c r="GCW60" s="73"/>
      <c r="GCX60" s="73"/>
      <c r="GCY60" s="73"/>
      <c r="GCZ60" s="73"/>
      <c r="GDA60" s="73"/>
      <c r="GDB60" s="73"/>
      <c r="GDC60" s="73"/>
      <c r="GDD60" s="73"/>
      <c r="GDE60" s="73"/>
      <c r="GDF60" s="73"/>
      <c r="GDG60" s="73"/>
      <c r="GDH60" s="73"/>
      <c r="GDI60" s="73"/>
      <c r="GDJ60" s="73"/>
      <c r="GDK60" s="73"/>
      <c r="GDL60" s="75"/>
      <c r="GDM60" s="73"/>
      <c r="GDN60" s="73"/>
      <c r="GDO60" s="73"/>
      <c r="GDP60" s="73"/>
      <c r="GDQ60" s="73"/>
      <c r="GDR60" s="73"/>
      <c r="GDS60" s="73"/>
      <c r="GDT60" s="73"/>
      <c r="GDU60" s="73"/>
      <c r="GDV60" s="73"/>
      <c r="GDW60" s="73"/>
      <c r="GDX60" s="73"/>
      <c r="GDY60" s="73"/>
      <c r="GDZ60" s="73"/>
      <c r="GEA60" s="73"/>
      <c r="GEB60" s="73"/>
      <c r="GEC60" s="73"/>
      <c r="GED60" s="73"/>
      <c r="GEE60" s="73"/>
      <c r="GEF60" s="73"/>
      <c r="GEG60" s="73"/>
      <c r="GEH60" s="73"/>
      <c r="GEI60" s="73"/>
      <c r="GEJ60" s="75"/>
      <c r="GEK60" s="73"/>
      <c r="GEL60" s="73"/>
      <c r="GEM60" s="73"/>
      <c r="GEN60" s="73"/>
      <c r="GEO60" s="73"/>
      <c r="GEP60" s="73"/>
      <c r="GEQ60" s="73"/>
      <c r="GER60" s="73"/>
      <c r="GES60" s="73"/>
      <c r="GET60" s="73"/>
      <c r="GEU60" s="73"/>
      <c r="GEV60" s="73"/>
      <c r="GEW60" s="73"/>
      <c r="GEX60" s="73"/>
      <c r="GEY60" s="73"/>
      <c r="GEZ60" s="73"/>
      <c r="GFA60" s="73"/>
      <c r="GFB60" s="73"/>
      <c r="GFC60" s="73"/>
      <c r="GFD60" s="73"/>
      <c r="GFE60" s="73"/>
      <c r="GFF60" s="73"/>
      <c r="GFG60" s="73"/>
      <c r="GFH60" s="75"/>
      <c r="GFI60" s="73"/>
      <c r="GFJ60" s="73"/>
      <c r="GFK60" s="73"/>
      <c r="GFL60" s="73"/>
      <c r="GFM60" s="73"/>
      <c r="GFN60" s="73"/>
      <c r="GFO60" s="73"/>
      <c r="GFP60" s="73"/>
      <c r="GFQ60" s="73"/>
      <c r="GFR60" s="73"/>
      <c r="GFS60" s="73"/>
      <c r="GFT60" s="73"/>
      <c r="GFU60" s="73"/>
      <c r="GFV60" s="73"/>
      <c r="GFW60" s="73"/>
      <c r="GFX60" s="73"/>
      <c r="GFY60" s="73"/>
      <c r="GFZ60" s="73"/>
      <c r="GGA60" s="73"/>
      <c r="GGB60" s="73"/>
      <c r="GGC60" s="73"/>
      <c r="GGD60" s="73"/>
      <c r="GGE60" s="73"/>
      <c r="GGF60" s="75"/>
      <c r="GGG60" s="73"/>
      <c r="GGH60" s="73"/>
      <c r="GGI60" s="73"/>
      <c r="GGJ60" s="73"/>
      <c r="GGK60" s="73"/>
      <c r="GGL60" s="73"/>
      <c r="GGM60" s="73"/>
      <c r="GGN60" s="73"/>
      <c r="GGO60" s="73"/>
      <c r="GGP60" s="73"/>
      <c r="GGQ60" s="73"/>
      <c r="GGR60" s="73"/>
      <c r="GGS60" s="73"/>
      <c r="GGT60" s="73"/>
      <c r="GGU60" s="73"/>
      <c r="GGV60" s="73"/>
      <c r="GGW60" s="73"/>
      <c r="GGX60" s="73"/>
      <c r="GGY60" s="73"/>
      <c r="GGZ60" s="73"/>
      <c r="GHA60" s="73"/>
      <c r="GHB60" s="73"/>
      <c r="GHC60" s="73"/>
      <c r="GHD60" s="75"/>
      <c r="GHE60" s="73"/>
      <c r="GHF60" s="73"/>
      <c r="GHG60" s="73"/>
      <c r="GHH60" s="73"/>
      <c r="GHI60" s="73"/>
      <c r="GHJ60" s="73"/>
      <c r="GHK60" s="73"/>
      <c r="GHL60" s="73"/>
      <c r="GHM60" s="73"/>
      <c r="GHN60" s="73"/>
      <c r="GHO60" s="73"/>
      <c r="GHP60" s="73"/>
      <c r="GHQ60" s="73"/>
      <c r="GHR60" s="73"/>
      <c r="GHS60" s="73"/>
      <c r="GHT60" s="73"/>
      <c r="GHU60" s="73"/>
      <c r="GHV60" s="73"/>
      <c r="GHW60" s="73"/>
      <c r="GHX60" s="73"/>
      <c r="GHY60" s="73"/>
      <c r="GHZ60" s="73"/>
      <c r="GIA60" s="73"/>
      <c r="GIB60" s="75"/>
      <c r="GIC60" s="73"/>
      <c r="GID60" s="73"/>
      <c r="GIE60" s="73"/>
      <c r="GIF60" s="73"/>
      <c r="GIG60" s="73"/>
      <c r="GIH60" s="73"/>
      <c r="GII60" s="73"/>
      <c r="GIJ60" s="73"/>
      <c r="GIK60" s="73"/>
      <c r="GIL60" s="73"/>
      <c r="GIM60" s="73"/>
      <c r="GIN60" s="73"/>
      <c r="GIO60" s="73"/>
      <c r="GIP60" s="73"/>
      <c r="GIQ60" s="73"/>
      <c r="GIR60" s="73"/>
      <c r="GIS60" s="73"/>
      <c r="GIT60" s="73"/>
      <c r="GIU60" s="73"/>
      <c r="GIV60" s="73"/>
      <c r="GIW60" s="73"/>
      <c r="GIX60" s="73"/>
      <c r="GIY60" s="73"/>
      <c r="GIZ60" s="75"/>
      <c r="GJA60" s="73"/>
      <c r="GJB60" s="73"/>
      <c r="GJC60" s="73"/>
      <c r="GJD60" s="73"/>
      <c r="GJE60" s="73"/>
      <c r="GJF60" s="73"/>
      <c r="GJG60" s="73"/>
      <c r="GJH60" s="73"/>
      <c r="GJI60" s="73"/>
      <c r="GJJ60" s="73"/>
      <c r="GJK60" s="73"/>
      <c r="GJL60" s="73"/>
      <c r="GJM60" s="73"/>
      <c r="GJN60" s="73"/>
      <c r="GJO60" s="73"/>
      <c r="GJP60" s="73"/>
      <c r="GJQ60" s="73"/>
      <c r="GJR60" s="73"/>
      <c r="GJS60" s="73"/>
      <c r="GJT60" s="73"/>
      <c r="GJU60" s="73"/>
      <c r="GJV60" s="73"/>
      <c r="GJW60" s="73"/>
      <c r="GJX60" s="75"/>
      <c r="GJY60" s="73"/>
      <c r="GJZ60" s="73"/>
      <c r="GKA60" s="73"/>
      <c r="GKB60" s="73"/>
      <c r="GKC60" s="73"/>
      <c r="GKD60" s="73"/>
      <c r="GKE60" s="73"/>
      <c r="GKF60" s="73"/>
      <c r="GKG60" s="73"/>
      <c r="GKH60" s="73"/>
      <c r="GKI60" s="73"/>
      <c r="GKJ60" s="73"/>
      <c r="GKK60" s="73"/>
      <c r="GKL60" s="73"/>
      <c r="GKM60" s="73"/>
      <c r="GKN60" s="73"/>
      <c r="GKO60" s="73"/>
      <c r="GKP60" s="73"/>
      <c r="GKQ60" s="73"/>
      <c r="GKR60" s="73"/>
      <c r="GKS60" s="73"/>
      <c r="GKT60" s="73"/>
      <c r="GKU60" s="73"/>
      <c r="GKV60" s="75"/>
      <c r="GKW60" s="73"/>
      <c r="GKX60" s="73"/>
      <c r="GKY60" s="73"/>
      <c r="GKZ60" s="73"/>
      <c r="GLA60" s="73"/>
      <c r="GLB60" s="73"/>
      <c r="GLC60" s="73"/>
      <c r="GLD60" s="73"/>
      <c r="GLE60" s="73"/>
      <c r="GLF60" s="73"/>
      <c r="GLG60" s="73"/>
      <c r="GLH60" s="73"/>
      <c r="GLI60" s="73"/>
      <c r="GLJ60" s="73"/>
      <c r="GLK60" s="73"/>
      <c r="GLL60" s="73"/>
      <c r="GLM60" s="73"/>
      <c r="GLN60" s="73"/>
      <c r="GLO60" s="73"/>
      <c r="GLP60" s="73"/>
      <c r="GLQ60" s="73"/>
      <c r="GLR60" s="73"/>
      <c r="GLS60" s="73"/>
      <c r="GLT60" s="75"/>
      <c r="GLU60" s="73"/>
      <c r="GLV60" s="73"/>
      <c r="GLW60" s="73"/>
      <c r="GLX60" s="73"/>
      <c r="GLY60" s="73"/>
      <c r="GLZ60" s="73"/>
      <c r="GMA60" s="73"/>
      <c r="GMB60" s="73"/>
      <c r="GMC60" s="73"/>
      <c r="GMD60" s="73"/>
      <c r="GME60" s="73"/>
      <c r="GMF60" s="73"/>
      <c r="GMG60" s="73"/>
      <c r="GMH60" s="73"/>
      <c r="GMI60" s="73"/>
      <c r="GMJ60" s="73"/>
      <c r="GMK60" s="73"/>
      <c r="GML60" s="73"/>
      <c r="GMM60" s="73"/>
      <c r="GMN60" s="73"/>
      <c r="GMO60" s="73"/>
      <c r="GMP60" s="73"/>
      <c r="GMQ60" s="73"/>
      <c r="GMR60" s="75"/>
      <c r="GMS60" s="73"/>
      <c r="GMT60" s="73"/>
      <c r="GMU60" s="73"/>
      <c r="GMV60" s="73"/>
      <c r="GMW60" s="73"/>
      <c r="GMX60" s="73"/>
      <c r="GMY60" s="73"/>
      <c r="GMZ60" s="73"/>
      <c r="GNA60" s="73"/>
      <c r="GNB60" s="73"/>
      <c r="GNC60" s="73"/>
      <c r="GND60" s="73"/>
      <c r="GNE60" s="73"/>
      <c r="GNF60" s="73"/>
      <c r="GNG60" s="73"/>
      <c r="GNH60" s="73"/>
      <c r="GNI60" s="73"/>
      <c r="GNJ60" s="73"/>
      <c r="GNK60" s="73"/>
      <c r="GNL60" s="73"/>
      <c r="GNM60" s="73"/>
      <c r="GNN60" s="73"/>
      <c r="GNO60" s="73"/>
      <c r="GNP60" s="75"/>
      <c r="GNQ60" s="73"/>
      <c r="GNR60" s="73"/>
      <c r="GNS60" s="73"/>
      <c r="GNT60" s="73"/>
      <c r="GNU60" s="73"/>
      <c r="GNV60" s="73"/>
      <c r="GNW60" s="73"/>
      <c r="GNX60" s="73"/>
      <c r="GNY60" s="73"/>
      <c r="GNZ60" s="73"/>
      <c r="GOA60" s="73"/>
      <c r="GOB60" s="73"/>
      <c r="GOC60" s="73"/>
      <c r="GOD60" s="73"/>
      <c r="GOE60" s="73"/>
      <c r="GOF60" s="73"/>
      <c r="GOG60" s="73"/>
      <c r="GOH60" s="73"/>
      <c r="GOI60" s="73"/>
      <c r="GOJ60" s="73"/>
      <c r="GOK60" s="73"/>
      <c r="GOL60" s="73"/>
      <c r="GOM60" s="73"/>
      <c r="GON60" s="75"/>
      <c r="GOO60" s="73"/>
      <c r="GOP60" s="73"/>
      <c r="GOQ60" s="73"/>
      <c r="GOR60" s="73"/>
      <c r="GOS60" s="73"/>
      <c r="GOT60" s="73"/>
      <c r="GOU60" s="73"/>
      <c r="GOV60" s="73"/>
      <c r="GOW60" s="73"/>
      <c r="GOX60" s="73"/>
      <c r="GOY60" s="73"/>
      <c r="GOZ60" s="73"/>
      <c r="GPA60" s="73"/>
      <c r="GPB60" s="73"/>
      <c r="GPC60" s="73"/>
      <c r="GPD60" s="73"/>
      <c r="GPE60" s="73"/>
      <c r="GPF60" s="73"/>
      <c r="GPG60" s="73"/>
      <c r="GPH60" s="73"/>
      <c r="GPI60" s="73"/>
      <c r="GPJ60" s="73"/>
      <c r="GPK60" s="73"/>
      <c r="GPL60" s="75"/>
      <c r="GPM60" s="73"/>
      <c r="GPN60" s="73"/>
      <c r="GPO60" s="73"/>
      <c r="GPP60" s="73"/>
      <c r="GPQ60" s="73"/>
      <c r="GPR60" s="73"/>
      <c r="GPS60" s="73"/>
      <c r="GPT60" s="73"/>
      <c r="GPU60" s="73"/>
      <c r="GPV60" s="73"/>
      <c r="GPW60" s="73"/>
      <c r="GPX60" s="73"/>
      <c r="GPY60" s="73"/>
      <c r="GPZ60" s="73"/>
      <c r="GQA60" s="73"/>
      <c r="GQB60" s="73"/>
      <c r="GQC60" s="73"/>
      <c r="GQD60" s="73"/>
      <c r="GQE60" s="73"/>
      <c r="GQF60" s="73"/>
      <c r="GQG60" s="73"/>
      <c r="GQH60" s="73"/>
      <c r="GQI60" s="73"/>
      <c r="GQJ60" s="75"/>
      <c r="GQK60" s="73"/>
      <c r="GQL60" s="73"/>
      <c r="GQM60" s="73"/>
      <c r="GQN60" s="73"/>
      <c r="GQO60" s="73"/>
      <c r="GQP60" s="73"/>
      <c r="GQQ60" s="73"/>
      <c r="GQR60" s="73"/>
      <c r="GQS60" s="73"/>
      <c r="GQT60" s="73"/>
      <c r="GQU60" s="73"/>
      <c r="GQV60" s="73"/>
      <c r="GQW60" s="73"/>
      <c r="GQX60" s="73"/>
      <c r="GQY60" s="73"/>
      <c r="GQZ60" s="73"/>
      <c r="GRA60" s="73"/>
      <c r="GRB60" s="73"/>
      <c r="GRC60" s="73"/>
      <c r="GRD60" s="73"/>
      <c r="GRE60" s="73"/>
      <c r="GRF60" s="73"/>
      <c r="GRG60" s="73"/>
      <c r="GRH60" s="75"/>
      <c r="GRI60" s="73"/>
      <c r="GRJ60" s="73"/>
      <c r="GRK60" s="73"/>
      <c r="GRL60" s="73"/>
      <c r="GRM60" s="73"/>
      <c r="GRN60" s="73"/>
      <c r="GRO60" s="73"/>
      <c r="GRP60" s="73"/>
      <c r="GRQ60" s="73"/>
      <c r="GRR60" s="73"/>
      <c r="GRS60" s="73"/>
      <c r="GRT60" s="73"/>
      <c r="GRU60" s="73"/>
      <c r="GRV60" s="73"/>
      <c r="GRW60" s="73"/>
      <c r="GRX60" s="73"/>
      <c r="GRY60" s="73"/>
      <c r="GRZ60" s="73"/>
      <c r="GSA60" s="73"/>
      <c r="GSB60" s="73"/>
      <c r="GSC60" s="73"/>
      <c r="GSD60" s="73"/>
      <c r="GSE60" s="73"/>
      <c r="GSF60" s="75"/>
      <c r="GSG60" s="73"/>
      <c r="GSH60" s="73"/>
      <c r="GSI60" s="73"/>
      <c r="GSJ60" s="73"/>
      <c r="GSK60" s="73"/>
      <c r="GSL60" s="73"/>
      <c r="GSM60" s="73"/>
      <c r="GSN60" s="73"/>
      <c r="GSO60" s="73"/>
      <c r="GSP60" s="73"/>
      <c r="GSQ60" s="73"/>
      <c r="GSR60" s="73"/>
      <c r="GSS60" s="73"/>
      <c r="GST60" s="73"/>
      <c r="GSU60" s="73"/>
      <c r="GSV60" s="73"/>
      <c r="GSW60" s="73"/>
      <c r="GSX60" s="73"/>
      <c r="GSY60" s="73"/>
      <c r="GSZ60" s="73"/>
      <c r="GTA60" s="73"/>
      <c r="GTB60" s="73"/>
      <c r="GTC60" s="73"/>
      <c r="GTD60" s="75"/>
      <c r="GTE60" s="73"/>
      <c r="GTF60" s="73"/>
      <c r="GTG60" s="73"/>
      <c r="GTH60" s="73"/>
      <c r="GTI60" s="73"/>
      <c r="GTJ60" s="73"/>
      <c r="GTK60" s="73"/>
      <c r="GTL60" s="73"/>
      <c r="GTM60" s="73"/>
      <c r="GTN60" s="73"/>
      <c r="GTO60" s="73"/>
      <c r="GTP60" s="73"/>
      <c r="GTQ60" s="73"/>
      <c r="GTR60" s="73"/>
      <c r="GTS60" s="73"/>
      <c r="GTT60" s="73"/>
      <c r="GTU60" s="73"/>
      <c r="GTV60" s="73"/>
      <c r="GTW60" s="73"/>
      <c r="GTX60" s="73"/>
      <c r="GTY60" s="73"/>
      <c r="GTZ60" s="73"/>
      <c r="GUA60" s="73"/>
      <c r="GUB60" s="75"/>
      <c r="GUC60" s="73"/>
      <c r="GUD60" s="73"/>
      <c r="GUE60" s="73"/>
      <c r="GUF60" s="73"/>
      <c r="GUG60" s="73"/>
      <c r="GUH60" s="73"/>
      <c r="GUI60" s="73"/>
      <c r="GUJ60" s="73"/>
      <c r="GUK60" s="73"/>
      <c r="GUL60" s="73"/>
      <c r="GUM60" s="73"/>
      <c r="GUN60" s="73"/>
      <c r="GUO60" s="73"/>
      <c r="GUP60" s="73"/>
      <c r="GUQ60" s="73"/>
      <c r="GUR60" s="73"/>
      <c r="GUS60" s="73"/>
      <c r="GUT60" s="73"/>
      <c r="GUU60" s="73"/>
      <c r="GUV60" s="73"/>
      <c r="GUW60" s="73"/>
      <c r="GUX60" s="73"/>
      <c r="GUY60" s="73"/>
      <c r="GUZ60" s="75"/>
      <c r="GVA60" s="73"/>
      <c r="GVB60" s="73"/>
      <c r="GVC60" s="73"/>
      <c r="GVD60" s="73"/>
      <c r="GVE60" s="73"/>
      <c r="GVF60" s="73"/>
      <c r="GVG60" s="73"/>
      <c r="GVH60" s="73"/>
      <c r="GVI60" s="73"/>
      <c r="GVJ60" s="73"/>
      <c r="GVK60" s="73"/>
      <c r="GVL60" s="73"/>
      <c r="GVM60" s="73"/>
      <c r="GVN60" s="73"/>
      <c r="GVO60" s="73"/>
      <c r="GVP60" s="73"/>
      <c r="GVQ60" s="73"/>
      <c r="GVR60" s="73"/>
      <c r="GVS60" s="73"/>
      <c r="GVT60" s="73"/>
      <c r="GVU60" s="73"/>
      <c r="GVV60" s="73"/>
      <c r="GVW60" s="73"/>
      <c r="GVX60" s="75"/>
      <c r="GVY60" s="73"/>
      <c r="GVZ60" s="73"/>
      <c r="GWA60" s="73"/>
      <c r="GWB60" s="73"/>
      <c r="GWC60" s="73"/>
      <c r="GWD60" s="73"/>
      <c r="GWE60" s="73"/>
      <c r="GWF60" s="73"/>
      <c r="GWG60" s="73"/>
      <c r="GWH60" s="73"/>
      <c r="GWI60" s="73"/>
      <c r="GWJ60" s="73"/>
      <c r="GWK60" s="73"/>
      <c r="GWL60" s="73"/>
      <c r="GWM60" s="73"/>
      <c r="GWN60" s="73"/>
      <c r="GWO60" s="73"/>
      <c r="GWP60" s="73"/>
      <c r="GWQ60" s="73"/>
      <c r="GWR60" s="73"/>
      <c r="GWS60" s="73"/>
      <c r="GWT60" s="73"/>
      <c r="GWU60" s="73"/>
      <c r="GWV60" s="75"/>
      <c r="GWW60" s="73"/>
      <c r="GWX60" s="73"/>
      <c r="GWY60" s="73"/>
      <c r="GWZ60" s="73"/>
      <c r="GXA60" s="73"/>
      <c r="GXB60" s="73"/>
      <c r="GXC60" s="73"/>
      <c r="GXD60" s="73"/>
      <c r="GXE60" s="73"/>
      <c r="GXF60" s="73"/>
      <c r="GXG60" s="73"/>
      <c r="GXH60" s="73"/>
      <c r="GXI60" s="73"/>
      <c r="GXJ60" s="73"/>
      <c r="GXK60" s="73"/>
      <c r="GXL60" s="73"/>
      <c r="GXM60" s="73"/>
      <c r="GXN60" s="73"/>
      <c r="GXO60" s="73"/>
      <c r="GXP60" s="73"/>
      <c r="GXQ60" s="73"/>
      <c r="GXR60" s="73"/>
      <c r="GXS60" s="73"/>
      <c r="GXT60" s="75"/>
      <c r="GXU60" s="73"/>
      <c r="GXV60" s="73"/>
      <c r="GXW60" s="73"/>
      <c r="GXX60" s="73"/>
      <c r="GXY60" s="73"/>
      <c r="GXZ60" s="73"/>
      <c r="GYA60" s="73"/>
      <c r="GYB60" s="73"/>
      <c r="GYC60" s="73"/>
      <c r="GYD60" s="73"/>
      <c r="GYE60" s="73"/>
      <c r="GYF60" s="73"/>
      <c r="GYG60" s="73"/>
      <c r="GYH60" s="73"/>
      <c r="GYI60" s="73"/>
      <c r="GYJ60" s="73"/>
      <c r="GYK60" s="73"/>
      <c r="GYL60" s="73"/>
      <c r="GYM60" s="73"/>
      <c r="GYN60" s="73"/>
      <c r="GYO60" s="73"/>
      <c r="GYP60" s="73"/>
      <c r="GYQ60" s="73"/>
      <c r="GYR60" s="75"/>
      <c r="GYS60" s="73"/>
      <c r="GYT60" s="73"/>
      <c r="GYU60" s="73"/>
      <c r="GYV60" s="73"/>
      <c r="GYW60" s="73"/>
      <c r="GYX60" s="73"/>
      <c r="GYY60" s="73"/>
      <c r="GYZ60" s="73"/>
      <c r="GZA60" s="73"/>
      <c r="GZB60" s="73"/>
      <c r="GZC60" s="73"/>
      <c r="GZD60" s="73"/>
      <c r="GZE60" s="73"/>
      <c r="GZF60" s="73"/>
      <c r="GZG60" s="73"/>
      <c r="GZH60" s="73"/>
      <c r="GZI60" s="73"/>
      <c r="GZJ60" s="73"/>
      <c r="GZK60" s="73"/>
      <c r="GZL60" s="73"/>
      <c r="GZM60" s="73"/>
      <c r="GZN60" s="73"/>
      <c r="GZO60" s="73"/>
      <c r="GZP60" s="75"/>
      <c r="GZQ60" s="73"/>
      <c r="GZR60" s="73"/>
      <c r="GZS60" s="73"/>
      <c r="GZT60" s="73"/>
      <c r="GZU60" s="73"/>
      <c r="GZV60" s="73"/>
      <c r="GZW60" s="73"/>
      <c r="GZX60" s="73"/>
      <c r="GZY60" s="73"/>
      <c r="GZZ60" s="73"/>
      <c r="HAA60" s="73"/>
      <c r="HAB60" s="73"/>
      <c r="HAC60" s="73"/>
      <c r="HAD60" s="73"/>
      <c r="HAE60" s="73"/>
      <c r="HAF60" s="73"/>
      <c r="HAG60" s="73"/>
      <c r="HAH60" s="73"/>
      <c r="HAI60" s="73"/>
      <c r="HAJ60" s="73"/>
      <c r="HAK60" s="73"/>
      <c r="HAL60" s="73"/>
      <c r="HAM60" s="73"/>
      <c r="HAN60" s="75"/>
      <c r="HAO60" s="73"/>
      <c r="HAP60" s="73"/>
      <c r="HAQ60" s="73"/>
      <c r="HAR60" s="73"/>
      <c r="HAS60" s="73"/>
      <c r="HAT60" s="73"/>
      <c r="HAU60" s="73"/>
      <c r="HAV60" s="73"/>
      <c r="HAW60" s="73"/>
      <c r="HAX60" s="73"/>
      <c r="HAY60" s="73"/>
      <c r="HAZ60" s="73"/>
      <c r="HBA60" s="73"/>
      <c r="HBB60" s="73"/>
      <c r="HBC60" s="73"/>
      <c r="HBD60" s="73"/>
      <c r="HBE60" s="73"/>
      <c r="HBF60" s="73"/>
      <c r="HBG60" s="73"/>
      <c r="HBH60" s="73"/>
      <c r="HBI60" s="73"/>
      <c r="HBJ60" s="73"/>
      <c r="HBK60" s="73"/>
      <c r="HBL60" s="75"/>
      <c r="HBM60" s="73"/>
      <c r="HBN60" s="73"/>
      <c r="HBO60" s="73"/>
      <c r="HBP60" s="73"/>
      <c r="HBQ60" s="73"/>
      <c r="HBR60" s="73"/>
      <c r="HBS60" s="73"/>
      <c r="HBT60" s="73"/>
      <c r="HBU60" s="73"/>
      <c r="HBV60" s="73"/>
      <c r="HBW60" s="73"/>
      <c r="HBX60" s="73"/>
      <c r="HBY60" s="73"/>
      <c r="HBZ60" s="73"/>
      <c r="HCA60" s="73"/>
      <c r="HCB60" s="73"/>
      <c r="HCC60" s="73"/>
      <c r="HCD60" s="73"/>
      <c r="HCE60" s="73"/>
      <c r="HCF60" s="73"/>
      <c r="HCG60" s="73"/>
      <c r="HCH60" s="73"/>
      <c r="HCI60" s="73"/>
      <c r="HCJ60" s="75"/>
      <c r="HCK60" s="73"/>
      <c r="HCL60" s="73"/>
      <c r="HCM60" s="73"/>
      <c r="HCN60" s="73"/>
      <c r="HCO60" s="73"/>
      <c r="HCP60" s="73"/>
      <c r="HCQ60" s="73"/>
      <c r="HCR60" s="73"/>
      <c r="HCS60" s="73"/>
      <c r="HCT60" s="73"/>
      <c r="HCU60" s="73"/>
      <c r="HCV60" s="73"/>
      <c r="HCW60" s="73"/>
      <c r="HCX60" s="73"/>
      <c r="HCY60" s="73"/>
      <c r="HCZ60" s="73"/>
      <c r="HDA60" s="73"/>
      <c r="HDB60" s="73"/>
      <c r="HDC60" s="73"/>
      <c r="HDD60" s="73"/>
      <c r="HDE60" s="73"/>
      <c r="HDF60" s="73"/>
      <c r="HDG60" s="73"/>
      <c r="HDH60" s="75"/>
      <c r="HDI60" s="73"/>
      <c r="HDJ60" s="73"/>
      <c r="HDK60" s="73"/>
      <c r="HDL60" s="73"/>
      <c r="HDM60" s="73"/>
      <c r="HDN60" s="73"/>
      <c r="HDO60" s="73"/>
      <c r="HDP60" s="73"/>
      <c r="HDQ60" s="73"/>
      <c r="HDR60" s="73"/>
      <c r="HDS60" s="73"/>
      <c r="HDT60" s="73"/>
      <c r="HDU60" s="73"/>
      <c r="HDV60" s="73"/>
      <c r="HDW60" s="73"/>
      <c r="HDX60" s="73"/>
      <c r="HDY60" s="73"/>
      <c r="HDZ60" s="73"/>
      <c r="HEA60" s="73"/>
      <c r="HEB60" s="73"/>
      <c r="HEC60" s="73"/>
      <c r="HED60" s="73"/>
      <c r="HEE60" s="73"/>
      <c r="HEF60" s="75"/>
      <c r="HEG60" s="73"/>
      <c r="HEH60" s="73"/>
      <c r="HEI60" s="73"/>
      <c r="HEJ60" s="73"/>
      <c r="HEK60" s="73"/>
      <c r="HEL60" s="73"/>
      <c r="HEM60" s="73"/>
      <c r="HEN60" s="73"/>
      <c r="HEO60" s="73"/>
      <c r="HEP60" s="73"/>
      <c r="HEQ60" s="73"/>
      <c r="HER60" s="73"/>
      <c r="HES60" s="73"/>
      <c r="HET60" s="73"/>
      <c r="HEU60" s="73"/>
      <c r="HEV60" s="73"/>
      <c r="HEW60" s="73"/>
      <c r="HEX60" s="73"/>
      <c r="HEY60" s="73"/>
      <c r="HEZ60" s="73"/>
      <c r="HFA60" s="73"/>
      <c r="HFB60" s="73"/>
      <c r="HFC60" s="73"/>
      <c r="HFD60" s="75"/>
      <c r="HFE60" s="73"/>
      <c r="HFF60" s="73"/>
      <c r="HFG60" s="73"/>
      <c r="HFH60" s="73"/>
      <c r="HFI60" s="73"/>
      <c r="HFJ60" s="73"/>
      <c r="HFK60" s="73"/>
      <c r="HFL60" s="73"/>
      <c r="HFM60" s="73"/>
      <c r="HFN60" s="73"/>
      <c r="HFO60" s="73"/>
      <c r="HFP60" s="73"/>
      <c r="HFQ60" s="73"/>
      <c r="HFR60" s="73"/>
      <c r="HFS60" s="73"/>
      <c r="HFT60" s="73"/>
      <c r="HFU60" s="73"/>
      <c r="HFV60" s="73"/>
      <c r="HFW60" s="73"/>
      <c r="HFX60" s="73"/>
      <c r="HFY60" s="73"/>
      <c r="HFZ60" s="73"/>
      <c r="HGA60" s="73"/>
      <c r="HGB60" s="75"/>
      <c r="HGC60" s="73"/>
      <c r="HGD60" s="73"/>
      <c r="HGE60" s="73"/>
      <c r="HGF60" s="73"/>
      <c r="HGG60" s="73"/>
      <c r="HGH60" s="73"/>
      <c r="HGI60" s="73"/>
      <c r="HGJ60" s="73"/>
      <c r="HGK60" s="73"/>
      <c r="HGL60" s="73"/>
      <c r="HGM60" s="73"/>
      <c r="HGN60" s="73"/>
      <c r="HGO60" s="73"/>
      <c r="HGP60" s="73"/>
      <c r="HGQ60" s="73"/>
      <c r="HGR60" s="73"/>
      <c r="HGS60" s="73"/>
      <c r="HGT60" s="73"/>
      <c r="HGU60" s="73"/>
      <c r="HGV60" s="73"/>
      <c r="HGW60" s="73"/>
      <c r="HGX60" s="73"/>
      <c r="HGY60" s="73"/>
      <c r="HGZ60" s="75"/>
      <c r="HHA60" s="73"/>
      <c r="HHB60" s="73"/>
      <c r="HHC60" s="73"/>
      <c r="HHD60" s="73"/>
      <c r="HHE60" s="73"/>
      <c r="HHF60" s="73"/>
      <c r="HHG60" s="73"/>
      <c r="HHH60" s="73"/>
      <c r="HHI60" s="73"/>
      <c r="HHJ60" s="73"/>
      <c r="HHK60" s="73"/>
      <c r="HHL60" s="73"/>
      <c r="HHM60" s="73"/>
      <c r="HHN60" s="73"/>
      <c r="HHO60" s="73"/>
      <c r="HHP60" s="73"/>
      <c r="HHQ60" s="73"/>
      <c r="HHR60" s="73"/>
      <c r="HHS60" s="73"/>
      <c r="HHT60" s="73"/>
      <c r="HHU60" s="73"/>
      <c r="HHV60" s="73"/>
      <c r="HHW60" s="73"/>
      <c r="HHX60" s="75"/>
      <c r="HHY60" s="73"/>
      <c r="HHZ60" s="73"/>
      <c r="HIA60" s="73"/>
      <c r="HIB60" s="73"/>
      <c r="HIC60" s="73"/>
      <c r="HID60" s="73"/>
      <c r="HIE60" s="73"/>
      <c r="HIF60" s="73"/>
      <c r="HIG60" s="73"/>
      <c r="HIH60" s="73"/>
      <c r="HII60" s="73"/>
      <c r="HIJ60" s="73"/>
      <c r="HIK60" s="73"/>
      <c r="HIL60" s="73"/>
      <c r="HIM60" s="73"/>
      <c r="HIN60" s="73"/>
      <c r="HIO60" s="73"/>
      <c r="HIP60" s="73"/>
      <c r="HIQ60" s="73"/>
      <c r="HIR60" s="73"/>
      <c r="HIS60" s="73"/>
      <c r="HIT60" s="73"/>
      <c r="HIU60" s="73"/>
      <c r="HIV60" s="75"/>
      <c r="HIW60" s="73"/>
      <c r="HIX60" s="73"/>
      <c r="HIY60" s="73"/>
      <c r="HIZ60" s="73"/>
      <c r="HJA60" s="73"/>
      <c r="HJB60" s="73"/>
      <c r="HJC60" s="73"/>
      <c r="HJD60" s="73"/>
      <c r="HJE60" s="73"/>
      <c r="HJF60" s="73"/>
      <c r="HJG60" s="73"/>
      <c r="HJH60" s="73"/>
      <c r="HJI60" s="73"/>
      <c r="HJJ60" s="73"/>
      <c r="HJK60" s="73"/>
      <c r="HJL60" s="73"/>
      <c r="HJM60" s="73"/>
      <c r="HJN60" s="73"/>
      <c r="HJO60" s="73"/>
      <c r="HJP60" s="73"/>
      <c r="HJQ60" s="73"/>
      <c r="HJR60" s="73"/>
      <c r="HJS60" s="73"/>
      <c r="HJT60" s="75"/>
      <c r="HJU60" s="73"/>
      <c r="HJV60" s="73"/>
      <c r="HJW60" s="73"/>
      <c r="HJX60" s="73"/>
      <c r="HJY60" s="73"/>
      <c r="HJZ60" s="73"/>
      <c r="HKA60" s="73"/>
      <c r="HKB60" s="73"/>
      <c r="HKC60" s="73"/>
      <c r="HKD60" s="73"/>
      <c r="HKE60" s="73"/>
      <c r="HKF60" s="73"/>
      <c r="HKG60" s="73"/>
      <c r="HKH60" s="73"/>
      <c r="HKI60" s="73"/>
      <c r="HKJ60" s="73"/>
      <c r="HKK60" s="73"/>
      <c r="HKL60" s="73"/>
      <c r="HKM60" s="73"/>
      <c r="HKN60" s="73"/>
      <c r="HKO60" s="73"/>
      <c r="HKP60" s="73"/>
      <c r="HKQ60" s="73"/>
      <c r="HKR60" s="75"/>
      <c r="HKS60" s="73"/>
      <c r="HKT60" s="73"/>
      <c r="HKU60" s="73"/>
      <c r="HKV60" s="73"/>
      <c r="HKW60" s="73"/>
      <c r="HKX60" s="73"/>
      <c r="HKY60" s="73"/>
      <c r="HKZ60" s="73"/>
      <c r="HLA60" s="73"/>
      <c r="HLB60" s="73"/>
      <c r="HLC60" s="73"/>
      <c r="HLD60" s="73"/>
      <c r="HLE60" s="73"/>
      <c r="HLF60" s="73"/>
      <c r="HLG60" s="73"/>
      <c r="HLH60" s="73"/>
      <c r="HLI60" s="73"/>
      <c r="HLJ60" s="73"/>
      <c r="HLK60" s="73"/>
      <c r="HLL60" s="73"/>
      <c r="HLM60" s="73"/>
      <c r="HLN60" s="73"/>
      <c r="HLO60" s="73"/>
      <c r="HLP60" s="75"/>
      <c r="HLQ60" s="73"/>
      <c r="HLR60" s="73"/>
      <c r="HLS60" s="73"/>
      <c r="HLT60" s="73"/>
      <c r="HLU60" s="73"/>
      <c r="HLV60" s="73"/>
      <c r="HLW60" s="73"/>
      <c r="HLX60" s="73"/>
      <c r="HLY60" s="73"/>
      <c r="HLZ60" s="73"/>
      <c r="HMA60" s="73"/>
      <c r="HMB60" s="73"/>
      <c r="HMC60" s="73"/>
      <c r="HMD60" s="73"/>
      <c r="HME60" s="73"/>
      <c r="HMF60" s="73"/>
      <c r="HMG60" s="73"/>
      <c r="HMH60" s="73"/>
      <c r="HMI60" s="73"/>
      <c r="HMJ60" s="73"/>
      <c r="HMK60" s="73"/>
      <c r="HML60" s="73"/>
      <c r="HMM60" s="73"/>
      <c r="HMN60" s="75"/>
      <c r="HMO60" s="73"/>
      <c r="HMP60" s="73"/>
      <c r="HMQ60" s="73"/>
      <c r="HMR60" s="73"/>
      <c r="HMS60" s="73"/>
      <c r="HMT60" s="73"/>
      <c r="HMU60" s="73"/>
      <c r="HMV60" s="73"/>
      <c r="HMW60" s="73"/>
      <c r="HMX60" s="73"/>
      <c r="HMY60" s="73"/>
      <c r="HMZ60" s="73"/>
      <c r="HNA60" s="73"/>
      <c r="HNB60" s="73"/>
      <c r="HNC60" s="73"/>
      <c r="HND60" s="73"/>
      <c r="HNE60" s="73"/>
      <c r="HNF60" s="73"/>
      <c r="HNG60" s="73"/>
      <c r="HNH60" s="73"/>
      <c r="HNI60" s="73"/>
      <c r="HNJ60" s="73"/>
      <c r="HNK60" s="73"/>
      <c r="HNL60" s="75"/>
      <c r="HNM60" s="73"/>
      <c r="HNN60" s="73"/>
      <c r="HNO60" s="73"/>
      <c r="HNP60" s="73"/>
      <c r="HNQ60" s="73"/>
      <c r="HNR60" s="73"/>
      <c r="HNS60" s="73"/>
      <c r="HNT60" s="73"/>
      <c r="HNU60" s="73"/>
      <c r="HNV60" s="73"/>
      <c r="HNW60" s="73"/>
      <c r="HNX60" s="73"/>
      <c r="HNY60" s="73"/>
      <c r="HNZ60" s="73"/>
      <c r="HOA60" s="73"/>
      <c r="HOB60" s="73"/>
      <c r="HOC60" s="73"/>
      <c r="HOD60" s="73"/>
      <c r="HOE60" s="73"/>
      <c r="HOF60" s="73"/>
      <c r="HOG60" s="73"/>
      <c r="HOH60" s="73"/>
      <c r="HOI60" s="73"/>
      <c r="HOJ60" s="75"/>
      <c r="HOK60" s="73"/>
      <c r="HOL60" s="73"/>
      <c r="HOM60" s="73"/>
      <c r="HON60" s="73"/>
      <c r="HOO60" s="73"/>
      <c r="HOP60" s="73"/>
      <c r="HOQ60" s="73"/>
      <c r="HOR60" s="73"/>
      <c r="HOS60" s="73"/>
      <c r="HOT60" s="73"/>
      <c r="HOU60" s="73"/>
      <c r="HOV60" s="73"/>
      <c r="HOW60" s="73"/>
      <c r="HOX60" s="73"/>
      <c r="HOY60" s="73"/>
      <c r="HOZ60" s="73"/>
      <c r="HPA60" s="73"/>
      <c r="HPB60" s="73"/>
      <c r="HPC60" s="73"/>
      <c r="HPD60" s="73"/>
      <c r="HPE60" s="73"/>
      <c r="HPF60" s="73"/>
      <c r="HPG60" s="73"/>
      <c r="HPH60" s="75"/>
      <c r="HPI60" s="73"/>
      <c r="HPJ60" s="73"/>
      <c r="HPK60" s="73"/>
      <c r="HPL60" s="73"/>
      <c r="HPM60" s="73"/>
      <c r="HPN60" s="73"/>
      <c r="HPO60" s="73"/>
      <c r="HPP60" s="73"/>
      <c r="HPQ60" s="73"/>
      <c r="HPR60" s="73"/>
      <c r="HPS60" s="73"/>
      <c r="HPT60" s="73"/>
      <c r="HPU60" s="73"/>
      <c r="HPV60" s="73"/>
      <c r="HPW60" s="73"/>
      <c r="HPX60" s="73"/>
      <c r="HPY60" s="73"/>
      <c r="HPZ60" s="73"/>
      <c r="HQA60" s="73"/>
      <c r="HQB60" s="73"/>
      <c r="HQC60" s="73"/>
      <c r="HQD60" s="73"/>
      <c r="HQE60" s="73"/>
      <c r="HQF60" s="75"/>
      <c r="HQG60" s="73"/>
      <c r="HQH60" s="73"/>
      <c r="HQI60" s="73"/>
      <c r="HQJ60" s="73"/>
      <c r="HQK60" s="73"/>
      <c r="HQL60" s="73"/>
      <c r="HQM60" s="73"/>
      <c r="HQN60" s="73"/>
      <c r="HQO60" s="73"/>
      <c r="HQP60" s="73"/>
      <c r="HQQ60" s="73"/>
      <c r="HQR60" s="73"/>
      <c r="HQS60" s="73"/>
      <c r="HQT60" s="73"/>
      <c r="HQU60" s="73"/>
      <c r="HQV60" s="73"/>
      <c r="HQW60" s="73"/>
      <c r="HQX60" s="73"/>
      <c r="HQY60" s="73"/>
      <c r="HQZ60" s="73"/>
      <c r="HRA60" s="73"/>
      <c r="HRB60" s="73"/>
      <c r="HRC60" s="73"/>
      <c r="HRD60" s="75"/>
      <c r="HRE60" s="73"/>
      <c r="HRF60" s="73"/>
      <c r="HRG60" s="73"/>
      <c r="HRH60" s="73"/>
      <c r="HRI60" s="73"/>
      <c r="HRJ60" s="73"/>
      <c r="HRK60" s="73"/>
      <c r="HRL60" s="73"/>
      <c r="HRM60" s="73"/>
      <c r="HRN60" s="73"/>
      <c r="HRO60" s="73"/>
      <c r="HRP60" s="73"/>
      <c r="HRQ60" s="73"/>
      <c r="HRR60" s="73"/>
      <c r="HRS60" s="73"/>
      <c r="HRT60" s="73"/>
      <c r="HRU60" s="73"/>
      <c r="HRV60" s="73"/>
      <c r="HRW60" s="73"/>
      <c r="HRX60" s="73"/>
      <c r="HRY60" s="73"/>
      <c r="HRZ60" s="73"/>
      <c r="HSA60" s="73"/>
      <c r="HSB60" s="75"/>
      <c r="HSC60" s="73"/>
      <c r="HSD60" s="73"/>
      <c r="HSE60" s="73"/>
      <c r="HSF60" s="73"/>
      <c r="HSG60" s="73"/>
      <c r="HSH60" s="73"/>
      <c r="HSI60" s="73"/>
      <c r="HSJ60" s="73"/>
      <c r="HSK60" s="73"/>
      <c r="HSL60" s="73"/>
      <c r="HSM60" s="73"/>
      <c r="HSN60" s="73"/>
      <c r="HSO60" s="73"/>
      <c r="HSP60" s="73"/>
      <c r="HSQ60" s="73"/>
      <c r="HSR60" s="73"/>
      <c r="HSS60" s="73"/>
      <c r="HST60" s="73"/>
      <c r="HSU60" s="73"/>
      <c r="HSV60" s="73"/>
      <c r="HSW60" s="73"/>
      <c r="HSX60" s="73"/>
      <c r="HSY60" s="73"/>
      <c r="HSZ60" s="75"/>
      <c r="HTA60" s="73"/>
      <c r="HTB60" s="73"/>
      <c r="HTC60" s="73"/>
      <c r="HTD60" s="73"/>
      <c r="HTE60" s="73"/>
      <c r="HTF60" s="73"/>
      <c r="HTG60" s="73"/>
      <c r="HTH60" s="73"/>
      <c r="HTI60" s="73"/>
      <c r="HTJ60" s="73"/>
      <c r="HTK60" s="73"/>
      <c r="HTL60" s="73"/>
      <c r="HTM60" s="73"/>
      <c r="HTN60" s="73"/>
      <c r="HTO60" s="73"/>
      <c r="HTP60" s="73"/>
      <c r="HTQ60" s="73"/>
      <c r="HTR60" s="73"/>
      <c r="HTS60" s="73"/>
      <c r="HTT60" s="73"/>
      <c r="HTU60" s="73"/>
      <c r="HTV60" s="73"/>
      <c r="HTW60" s="73"/>
      <c r="HTX60" s="75"/>
      <c r="HTY60" s="73"/>
      <c r="HTZ60" s="73"/>
      <c r="HUA60" s="73"/>
      <c r="HUB60" s="73"/>
      <c r="HUC60" s="73"/>
      <c r="HUD60" s="73"/>
      <c r="HUE60" s="73"/>
      <c r="HUF60" s="73"/>
      <c r="HUG60" s="73"/>
      <c r="HUH60" s="73"/>
      <c r="HUI60" s="73"/>
      <c r="HUJ60" s="73"/>
      <c r="HUK60" s="73"/>
      <c r="HUL60" s="73"/>
      <c r="HUM60" s="73"/>
      <c r="HUN60" s="73"/>
      <c r="HUO60" s="73"/>
      <c r="HUP60" s="73"/>
      <c r="HUQ60" s="73"/>
      <c r="HUR60" s="73"/>
      <c r="HUS60" s="73"/>
      <c r="HUT60" s="73"/>
      <c r="HUU60" s="73"/>
      <c r="HUV60" s="75"/>
      <c r="HUW60" s="73"/>
      <c r="HUX60" s="73"/>
      <c r="HUY60" s="73"/>
      <c r="HUZ60" s="73"/>
      <c r="HVA60" s="73"/>
      <c r="HVB60" s="73"/>
      <c r="HVC60" s="73"/>
      <c r="HVD60" s="73"/>
      <c r="HVE60" s="73"/>
      <c r="HVF60" s="73"/>
      <c r="HVG60" s="73"/>
      <c r="HVH60" s="73"/>
      <c r="HVI60" s="73"/>
      <c r="HVJ60" s="73"/>
      <c r="HVK60" s="73"/>
      <c r="HVL60" s="73"/>
      <c r="HVM60" s="73"/>
      <c r="HVN60" s="73"/>
      <c r="HVO60" s="73"/>
      <c r="HVP60" s="73"/>
      <c r="HVQ60" s="73"/>
      <c r="HVR60" s="73"/>
      <c r="HVS60" s="73"/>
      <c r="HVT60" s="75"/>
      <c r="HVU60" s="73"/>
      <c r="HVV60" s="73"/>
      <c r="HVW60" s="73"/>
      <c r="HVX60" s="73"/>
      <c r="HVY60" s="73"/>
      <c r="HVZ60" s="73"/>
      <c r="HWA60" s="73"/>
      <c r="HWB60" s="73"/>
      <c r="HWC60" s="73"/>
      <c r="HWD60" s="73"/>
      <c r="HWE60" s="73"/>
      <c r="HWF60" s="73"/>
      <c r="HWG60" s="73"/>
      <c r="HWH60" s="73"/>
      <c r="HWI60" s="73"/>
      <c r="HWJ60" s="73"/>
      <c r="HWK60" s="73"/>
      <c r="HWL60" s="73"/>
      <c r="HWM60" s="73"/>
      <c r="HWN60" s="73"/>
      <c r="HWO60" s="73"/>
      <c r="HWP60" s="73"/>
      <c r="HWQ60" s="73"/>
      <c r="HWR60" s="75"/>
      <c r="HWS60" s="73"/>
      <c r="HWT60" s="73"/>
      <c r="HWU60" s="73"/>
      <c r="HWV60" s="73"/>
      <c r="HWW60" s="73"/>
      <c r="HWX60" s="73"/>
      <c r="HWY60" s="73"/>
      <c r="HWZ60" s="73"/>
      <c r="HXA60" s="73"/>
      <c r="HXB60" s="73"/>
      <c r="HXC60" s="73"/>
      <c r="HXD60" s="73"/>
      <c r="HXE60" s="73"/>
      <c r="HXF60" s="73"/>
      <c r="HXG60" s="73"/>
      <c r="HXH60" s="73"/>
      <c r="HXI60" s="73"/>
      <c r="HXJ60" s="73"/>
      <c r="HXK60" s="73"/>
      <c r="HXL60" s="73"/>
      <c r="HXM60" s="73"/>
      <c r="HXN60" s="73"/>
      <c r="HXO60" s="73"/>
      <c r="HXP60" s="75"/>
      <c r="HXQ60" s="73"/>
      <c r="HXR60" s="73"/>
      <c r="HXS60" s="73"/>
      <c r="HXT60" s="73"/>
      <c r="HXU60" s="73"/>
      <c r="HXV60" s="73"/>
      <c r="HXW60" s="73"/>
      <c r="HXX60" s="73"/>
      <c r="HXY60" s="73"/>
      <c r="HXZ60" s="73"/>
      <c r="HYA60" s="73"/>
      <c r="HYB60" s="73"/>
      <c r="HYC60" s="73"/>
      <c r="HYD60" s="73"/>
      <c r="HYE60" s="73"/>
      <c r="HYF60" s="73"/>
      <c r="HYG60" s="73"/>
      <c r="HYH60" s="73"/>
      <c r="HYI60" s="73"/>
      <c r="HYJ60" s="73"/>
      <c r="HYK60" s="73"/>
      <c r="HYL60" s="73"/>
      <c r="HYM60" s="73"/>
      <c r="HYN60" s="75"/>
      <c r="HYO60" s="73"/>
      <c r="HYP60" s="73"/>
      <c r="HYQ60" s="73"/>
      <c r="HYR60" s="73"/>
      <c r="HYS60" s="73"/>
      <c r="HYT60" s="73"/>
      <c r="HYU60" s="73"/>
      <c r="HYV60" s="73"/>
      <c r="HYW60" s="73"/>
      <c r="HYX60" s="73"/>
      <c r="HYY60" s="73"/>
      <c r="HYZ60" s="73"/>
      <c r="HZA60" s="73"/>
      <c r="HZB60" s="73"/>
      <c r="HZC60" s="73"/>
      <c r="HZD60" s="73"/>
      <c r="HZE60" s="73"/>
      <c r="HZF60" s="73"/>
      <c r="HZG60" s="73"/>
      <c r="HZH60" s="73"/>
      <c r="HZI60" s="73"/>
      <c r="HZJ60" s="73"/>
      <c r="HZK60" s="73"/>
      <c r="HZL60" s="75"/>
      <c r="HZM60" s="73"/>
      <c r="HZN60" s="73"/>
      <c r="HZO60" s="73"/>
      <c r="HZP60" s="73"/>
      <c r="HZQ60" s="73"/>
      <c r="HZR60" s="73"/>
      <c r="HZS60" s="73"/>
      <c r="HZT60" s="73"/>
      <c r="HZU60" s="73"/>
      <c r="HZV60" s="73"/>
      <c r="HZW60" s="73"/>
      <c r="HZX60" s="73"/>
      <c r="HZY60" s="73"/>
      <c r="HZZ60" s="73"/>
      <c r="IAA60" s="73"/>
      <c r="IAB60" s="73"/>
      <c r="IAC60" s="73"/>
      <c r="IAD60" s="73"/>
      <c r="IAE60" s="73"/>
      <c r="IAF60" s="73"/>
      <c r="IAG60" s="73"/>
      <c r="IAH60" s="73"/>
      <c r="IAI60" s="73"/>
      <c r="IAJ60" s="75"/>
      <c r="IAK60" s="73"/>
      <c r="IAL60" s="73"/>
      <c r="IAM60" s="73"/>
      <c r="IAN60" s="73"/>
      <c r="IAO60" s="73"/>
      <c r="IAP60" s="73"/>
      <c r="IAQ60" s="73"/>
      <c r="IAR60" s="73"/>
      <c r="IAS60" s="73"/>
      <c r="IAT60" s="73"/>
      <c r="IAU60" s="73"/>
      <c r="IAV60" s="73"/>
      <c r="IAW60" s="73"/>
      <c r="IAX60" s="73"/>
      <c r="IAY60" s="73"/>
      <c r="IAZ60" s="73"/>
      <c r="IBA60" s="73"/>
      <c r="IBB60" s="73"/>
      <c r="IBC60" s="73"/>
      <c r="IBD60" s="73"/>
      <c r="IBE60" s="73"/>
      <c r="IBF60" s="73"/>
      <c r="IBG60" s="73"/>
      <c r="IBH60" s="75"/>
      <c r="IBI60" s="73"/>
      <c r="IBJ60" s="73"/>
      <c r="IBK60" s="73"/>
      <c r="IBL60" s="73"/>
      <c r="IBM60" s="73"/>
      <c r="IBN60" s="73"/>
      <c r="IBO60" s="73"/>
      <c r="IBP60" s="73"/>
      <c r="IBQ60" s="73"/>
      <c r="IBR60" s="73"/>
      <c r="IBS60" s="73"/>
      <c r="IBT60" s="73"/>
      <c r="IBU60" s="73"/>
      <c r="IBV60" s="73"/>
      <c r="IBW60" s="73"/>
      <c r="IBX60" s="73"/>
      <c r="IBY60" s="73"/>
      <c r="IBZ60" s="73"/>
      <c r="ICA60" s="73"/>
      <c r="ICB60" s="73"/>
      <c r="ICC60" s="73"/>
      <c r="ICD60" s="73"/>
      <c r="ICE60" s="73"/>
      <c r="ICF60" s="75"/>
      <c r="ICG60" s="73"/>
      <c r="ICH60" s="73"/>
      <c r="ICI60" s="73"/>
      <c r="ICJ60" s="73"/>
      <c r="ICK60" s="73"/>
      <c r="ICL60" s="73"/>
      <c r="ICM60" s="73"/>
      <c r="ICN60" s="73"/>
      <c r="ICO60" s="73"/>
      <c r="ICP60" s="73"/>
      <c r="ICQ60" s="73"/>
      <c r="ICR60" s="73"/>
      <c r="ICS60" s="73"/>
      <c r="ICT60" s="73"/>
      <c r="ICU60" s="73"/>
      <c r="ICV60" s="73"/>
      <c r="ICW60" s="73"/>
      <c r="ICX60" s="73"/>
      <c r="ICY60" s="73"/>
      <c r="ICZ60" s="73"/>
      <c r="IDA60" s="73"/>
      <c r="IDB60" s="73"/>
      <c r="IDC60" s="73"/>
      <c r="IDD60" s="75"/>
      <c r="IDE60" s="73"/>
      <c r="IDF60" s="73"/>
      <c r="IDG60" s="73"/>
      <c r="IDH60" s="73"/>
      <c r="IDI60" s="73"/>
      <c r="IDJ60" s="73"/>
      <c r="IDK60" s="73"/>
      <c r="IDL60" s="73"/>
      <c r="IDM60" s="73"/>
      <c r="IDN60" s="73"/>
      <c r="IDO60" s="73"/>
      <c r="IDP60" s="73"/>
      <c r="IDQ60" s="73"/>
      <c r="IDR60" s="73"/>
      <c r="IDS60" s="73"/>
      <c r="IDT60" s="73"/>
      <c r="IDU60" s="73"/>
      <c r="IDV60" s="73"/>
      <c r="IDW60" s="73"/>
      <c r="IDX60" s="73"/>
      <c r="IDY60" s="73"/>
      <c r="IDZ60" s="73"/>
      <c r="IEA60" s="73"/>
      <c r="IEB60" s="75"/>
      <c r="IEC60" s="73"/>
      <c r="IED60" s="73"/>
      <c r="IEE60" s="73"/>
      <c r="IEF60" s="73"/>
      <c r="IEG60" s="73"/>
      <c r="IEH60" s="73"/>
      <c r="IEI60" s="73"/>
      <c r="IEJ60" s="73"/>
      <c r="IEK60" s="73"/>
      <c r="IEL60" s="73"/>
      <c r="IEM60" s="73"/>
      <c r="IEN60" s="73"/>
      <c r="IEO60" s="73"/>
      <c r="IEP60" s="73"/>
      <c r="IEQ60" s="73"/>
      <c r="IER60" s="73"/>
      <c r="IES60" s="73"/>
      <c r="IET60" s="73"/>
      <c r="IEU60" s="73"/>
      <c r="IEV60" s="73"/>
      <c r="IEW60" s="73"/>
      <c r="IEX60" s="73"/>
      <c r="IEY60" s="73"/>
      <c r="IEZ60" s="75"/>
      <c r="IFA60" s="73"/>
      <c r="IFB60" s="73"/>
      <c r="IFC60" s="73"/>
      <c r="IFD60" s="73"/>
      <c r="IFE60" s="73"/>
      <c r="IFF60" s="73"/>
      <c r="IFG60" s="73"/>
      <c r="IFH60" s="73"/>
      <c r="IFI60" s="73"/>
      <c r="IFJ60" s="73"/>
      <c r="IFK60" s="73"/>
      <c r="IFL60" s="73"/>
      <c r="IFM60" s="73"/>
      <c r="IFN60" s="73"/>
      <c r="IFO60" s="73"/>
      <c r="IFP60" s="73"/>
      <c r="IFQ60" s="73"/>
      <c r="IFR60" s="73"/>
      <c r="IFS60" s="73"/>
      <c r="IFT60" s="73"/>
      <c r="IFU60" s="73"/>
      <c r="IFV60" s="73"/>
      <c r="IFW60" s="73"/>
      <c r="IFX60" s="75"/>
      <c r="IFY60" s="73"/>
      <c r="IFZ60" s="73"/>
      <c r="IGA60" s="73"/>
      <c r="IGB60" s="73"/>
      <c r="IGC60" s="73"/>
      <c r="IGD60" s="73"/>
      <c r="IGE60" s="73"/>
      <c r="IGF60" s="73"/>
      <c r="IGG60" s="73"/>
      <c r="IGH60" s="73"/>
      <c r="IGI60" s="73"/>
      <c r="IGJ60" s="73"/>
      <c r="IGK60" s="73"/>
      <c r="IGL60" s="73"/>
      <c r="IGM60" s="73"/>
      <c r="IGN60" s="73"/>
      <c r="IGO60" s="73"/>
      <c r="IGP60" s="73"/>
      <c r="IGQ60" s="73"/>
      <c r="IGR60" s="73"/>
      <c r="IGS60" s="73"/>
      <c r="IGT60" s="73"/>
      <c r="IGU60" s="73"/>
      <c r="IGV60" s="75"/>
      <c r="IGW60" s="73"/>
      <c r="IGX60" s="73"/>
      <c r="IGY60" s="73"/>
      <c r="IGZ60" s="73"/>
      <c r="IHA60" s="73"/>
      <c r="IHB60" s="73"/>
      <c r="IHC60" s="73"/>
      <c r="IHD60" s="73"/>
      <c r="IHE60" s="73"/>
      <c r="IHF60" s="73"/>
      <c r="IHG60" s="73"/>
      <c r="IHH60" s="73"/>
      <c r="IHI60" s="73"/>
      <c r="IHJ60" s="73"/>
      <c r="IHK60" s="73"/>
      <c r="IHL60" s="73"/>
      <c r="IHM60" s="73"/>
      <c r="IHN60" s="73"/>
      <c r="IHO60" s="73"/>
      <c r="IHP60" s="73"/>
      <c r="IHQ60" s="73"/>
      <c r="IHR60" s="73"/>
      <c r="IHS60" s="73"/>
      <c r="IHT60" s="75"/>
      <c r="IHU60" s="73"/>
      <c r="IHV60" s="73"/>
      <c r="IHW60" s="73"/>
      <c r="IHX60" s="73"/>
      <c r="IHY60" s="73"/>
      <c r="IHZ60" s="73"/>
      <c r="IIA60" s="73"/>
      <c r="IIB60" s="73"/>
      <c r="IIC60" s="73"/>
      <c r="IID60" s="73"/>
      <c r="IIE60" s="73"/>
      <c r="IIF60" s="73"/>
      <c r="IIG60" s="73"/>
      <c r="IIH60" s="73"/>
      <c r="III60" s="73"/>
      <c r="IIJ60" s="73"/>
      <c r="IIK60" s="73"/>
      <c r="IIL60" s="73"/>
      <c r="IIM60" s="73"/>
      <c r="IIN60" s="73"/>
      <c r="IIO60" s="73"/>
      <c r="IIP60" s="73"/>
      <c r="IIQ60" s="73"/>
      <c r="IIR60" s="75"/>
      <c r="IIS60" s="73"/>
      <c r="IIT60" s="73"/>
      <c r="IIU60" s="73"/>
      <c r="IIV60" s="73"/>
      <c r="IIW60" s="73"/>
      <c r="IIX60" s="73"/>
      <c r="IIY60" s="73"/>
      <c r="IIZ60" s="73"/>
      <c r="IJA60" s="73"/>
      <c r="IJB60" s="73"/>
      <c r="IJC60" s="73"/>
      <c r="IJD60" s="73"/>
      <c r="IJE60" s="73"/>
      <c r="IJF60" s="73"/>
      <c r="IJG60" s="73"/>
      <c r="IJH60" s="73"/>
      <c r="IJI60" s="73"/>
      <c r="IJJ60" s="73"/>
      <c r="IJK60" s="73"/>
      <c r="IJL60" s="73"/>
      <c r="IJM60" s="73"/>
      <c r="IJN60" s="73"/>
      <c r="IJO60" s="73"/>
      <c r="IJP60" s="75"/>
      <c r="IJQ60" s="73"/>
      <c r="IJR60" s="73"/>
      <c r="IJS60" s="73"/>
      <c r="IJT60" s="73"/>
      <c r="IJU60" s="73"/>
      <c r="IJV60" s="73"/>
      <c r="IJW60" s="73"/>
      <c r="IJX60" s="73"/>
      <c r="IJY60" s="73"/>
      <c r="IJZ60" s="73"/>
      <c r="IKA60" s="73"/>
      <c r="IKB60" s="73"/>
      <c r="IKC60" s="73"/>
      <c r="IKD60" s="73"/>
      <c r="IKE60" s="73"/>
      <c r="IKF60" s="73"/>
      <c r="IKG60" s="73"/>
      <c r="IKH60" s="73"/>
      <c r="IKI60" s="73"/>
      <c r="IKJ60" s="73"/>
      <c r="IKK60" s="73"/>
      <c r="IKL60" s="73"/>
      <c r="IKM60" s="73"/>
      <c r="IKN60" s="75"/>
      <c r="IKO60" s="73"/>
      <c r="IKP60" s="73"/>
      <c r="IKQ60" s="73"/>
      <c r="IKR60" s="73"/>
      <c r="IKS60" s="73"/>
      <c r="IKT60" s="73"/>
      <c r="IKU60" s="73"/>
      <c r="IKV60" s="73"/>
      <c r="IKW60" s="73"/>
      <c r="IKX60" s="73"/>
      <c r="IKY60" s="73"/>
      <c r="IKZ60" s="73"/>
      <c r="ILA60" s="73"/>
      <c r="ILB60" s="73"/>
      <c r="ILC60" s="73"/>
      <c r="ILD60" s="73"/>
      <c r="ILE60" s="73"/>
      <c r="ILF60" s="73"/>
      <c r="ILG60" s="73"/>
      <c r="ILH60" s="73"/>
      <c r="ILI60" s="73"/>
      <c r="ILJ60" s="73"/>
      <c r="ILK60" s="73"/>
      <c r="ILL60" s="75"/>
      <c r="ILM60" s="73"/>
      <c r="ILN60" s="73"/>
      <c r="ILO60" s="73"/>
      <c r="ILP60" s="73"/>
      <c r="ILQ60" s="73"/>
      <c r="ILR60" s="73"/>
      <c r="ILS60" s="73"/>
      <c r="ILT60" s="73"/>
      <c r="ILU60" s="73"/>
      <c r="ILV60" s="73"/>
      <c r="ILW60" s="73"/>
      <c r="ILX60" s="73"/>
      <c r="ILY60" s="73"/>
      <c r="ILZ60" s="73"/>
      <c r="IMA60" s="73"/>
      <c r="IMB60" s="73"/>
      <c r="IMC60" s="73"/>
      <c r="IMD60" s="73"/>
      <c r="IME60" s="73"/>
      <c r="IMF60" s="73"/>
      <c r="IMG60" s="73"/>
      <c r="IMH60" s="73"/>
      <c r="IMI60" s="73"/>
      <c r="IMJ60" s="75"/>
      <c r="IMK60" s="73"/>
      <c r="IML60" s="73"/>
      <c r="IMM60" s="73"/>
      <c r="IMN60" s="73"/>
      <c r="IMO60" s="73"/>
      <c r="IMP60" s="73"/>
      <c r="IMQ60" s="73"/>
      <c r="IMR60" s="73"/>
      <c r="IMS60" s="73"/>
      <c r="IMT60" s="73"/>
      <c r="IMU60" s="73"/>
      <c r="IMV60" s="73"/>
      <c r="IMW60" s="73"/>
      <c r="IMX60" s="73"/>
      <c r="IMY60" s="73"/>
      <c r="IMZ60" s="73"/>
      <c r="INA60" s="73"/>
      <c r="INB60" s="73"/>
      <c r="INC60" s="73"/>
      <c r="IND60" s="73"/>
      <c r="INE60" s="73"/>
      <c r="INF60" s="73"/>
      <c r="ING60" s="73"/>
      <c r="INH60" s="75"/>
      <c r="INI60" s="73"/>
      <c r="INJ60" s="73"/>
      <c r="INK60" s="73"/>
      <c r="INL60" s="73"/>
      <c r="INM60" s="73"/>
      <c r="INN60" s="73"/>
      <c r="INO60" s="73"/>
      <c r="INP60" s="73"/>
      <c r="INQ60" s="73"/>
      <c r="INR60" s="73"/>
      <c r="INS60" s="73"/>
      <c r="INT60" s="73"/>
      <c r="INU60" s="73"/>
      <c r="INV60" s="73"/>
      <c r="INW60" s="73"/>
      <c r="INX60" s="73"/>
      <c r="INY60" s="73"/>
      <c r="INZ60" s="73"/>
      <c r="IOA60" s="73"/>
      <c r="IOB60" s="73"/>
      <c r="IOC60" s="73"/>
      <c r="IOD60" s="73"/>
      <c r="IOE60" s="73"/>
      <c r="IOF60" s="75"/>
      <c r="IOG60" s="73"/>
      <c r="IOH60" s="73"/>
      <c r="IOI60" s="73"/>
      <c r="IOJ60" s="73"/>
      <c r="IOK60" s="73"/>
      <c r="IOL60" s="73"/>
      <c r="IOM60" s="73"/>
      <c r="ION60" s="73"/>
      <c r="IOO60" s="73"/>
      <c r="IOP60" s="73"/>
      <c r="IOQ60" s="73"/>
      <c r="IOR60" s="73"/>
      <c r="IOS60" s="73"/>
      <c r="IOT60" s="73"/>
      <c r="IOU60" s="73"/>
      <c r="IOV60" s="73"/>
      <c r="IOW60" s="73"/>
      <c r="IOX60" s="73"/>
      <c r="IOY60" s="73"/>
      <c r="IOZ60" s="73"/>
      <c r="IPA60" s="73"/>
      <c r="IPB60" s="73"/>
      <c r="IPC60" s="73"/>
      <c r="IPD60" s="75"/>
      <c r="IPE60" s="73"/>
      <c r="IPF60" s="73"/>
      <c r="IPG60" s="73"/>
      <c r="IPH60" s="73"/>
      <c r="IPI60" s="73"/>
      <c r="IPJ60" s="73"/>
      <c r="IPK60" s="73"/>
      <c r="IPL60" s="73"/>
      <c r="IPM60" s="73"/>
      <c r="IPN60" s="73"/>
      <c r="IPO60" s="73"/>
      <c r="IPP60" s="73"/>
      <c r="IPQ60" s="73"/>
      <c r="IPR60" s="73"/>
      <c r="IPS60" s="73"/>
      <c r="IPT60" s="73"/>
      <c r="IPU60" s="73"/>
      <c r="IPV60" s="73"/>
      <c r="IPW60" s="73"/>
      <c r="IPX60" s="73"/>
      <c r="IPY60" s="73"/>
      <c r="IPZ60" s="73"/>
      <c r="IQA60" s="73"/>
      <c r="IQB60" s="75"/>
      <c r="IQC60" s="73"/>
      <c r="IQD60" s="73"/>
      <c r="IQE60" s="73"/>
      <c r="IQF60" s="73"/>
      <c r="IQG60" s="73"/>
      <c r="IQH60" s="73"/>
      <c r="IQI60" s="73"/>
      <c r="IQJ60" s="73"/>
      <c r="IQK60" s="73"/>
      <c r="IQL60" s="73"/>
      <c r="IQM60" s="73"/>
      <c r="IQN60" s="73"/>
      <c r="IQO60" s="73"/>
      <c r="IQP60" s="73"/>
      <c r="IQQ60" s="73"/>
      <c r="IQR60" s="73"/>
      <c r="IQS60" s="73"/>
      <c r="IQT60" s="73"/>
      <c r="IQU60" s="73"/>
      <c r="IQV60" s="73"/>
      <c r="IQW60" s="73"/>
      <c r="IQX60" s="73"/>
      <c r="IQY60" s="73"/>
      <c r="IQZ60" s="75"/>
      <c r="IRA60" s="73"/>
      <c r="IRB60" s="73"/>
      <c r="IRC60" s="73"/>
      <c r="IRD60" s="73"/>
      <c r="IRE60" s="73"/>
      <c r="IRF60" s="73"/>
      <c r="IRG60" s="73"/>
      <c r="IRH60" s="73"/>
      <c r="IRI60" s="73"/>
      <c r="IRJ60" s="73"/>
      <c r="IRK60" s="73"/>
      <c r="IRL60" s="73"/>
      <c r="IRM60" s="73"/>
      <c r="IRN60" s="73"/>
      <c r="IRO60" s="73"/>
      <c r="IRP60" s="73"/>
      <c r="IRQ60" s="73"/>
      <c r="IRR60" s="73"/>
      <c r="IRS60" s="73"/>
      <c r="IRT60" s="73"/>
      <c r="IRU60" s="73"/>
      <c r="IRV60" s="73"/>
      <c r="IRW60" s="73"/>
      <c r="IRX60" s="75"/>
      <c r="IRY60" s="73"/>
      <c r="IRZ60" s="73"/>
      <c r="ISA60" s="73"/>
      <c r="ISB60" s="73"/>
      <c r="ISC60" s="73"/>
      <c r="ISD60" s="73"/>
      <c r="ISE60" s="73"/>
      <c r="ISF60" s="73"/>
      <c r="ISG60" s="73"/>
      <c r="ISH60" s="73"/>
      <c r="ISI60" s="73"/>
      <c r="ISJ60" s="73"/>
      <c r="ISK60" s="73"/>
      <c r="ISL60" s="73"/>
      <c r="ISM60" s="73"/>
      <c r="ISN60" s="73"/>
      <c r="ISO60" s="73"/>
      <c r="ISP60" s="73"/>
      <c r="ISQ60" s="73"/>
      <c r="ISR60" s="73"/>
      <c r="ISS60" s="73"/>
      <c r="IST60" s="73"/>
      <c r="ISU60" s="73"/>
      <c r="ISV60" s="75"/>
      <c r="ISW60" s="73"/>
      <c r="ISX60" s="73"/>
      <c r="ISY60" s="73"/>
      <c r="ISZ60" s="73"/>
      <c r="ITA60" s="73"/>
      <c r="ITB60" s="73"/>
      <c r="ITC60" s="73"/>
      <c r="ITD60" s="73"/>
      <c r="ITE60" s="73"/>
      <c r="ITF60" s="73"/>
      <c r="ITG60" s="73"/>
      <c r="ITH60" s="73"/>
      <c r="ITI60" s="73"/>
      <c r="ITJ60" s="73"/>
      <c r="ITK60" s="73"/>
      <c r="ITL60" s="73"/>
      <c r="ITM60" s="73"/>
      <c r="ITN60" s="73"/>
      <c r="ITO60" s="73"/>
      <c r="ITP60" s="73"/>
      <c r="ITQ60" s="73"/>
      <c r="ITR60" s="73"/>
      <c r="ITS60" s="73"/>
      <c r="ITT60" s="75"/>
      <c r="ITU60" s="73"/>
      <c r="ITV60" s="73"/>
      <c r="ITW60" s="73"/>
      <c r="ITX60" s="73"/>
      <c r="ITY60" s="73"/>
      <c r="ITZ60" s="73"/>
      <c r="IUA60" s="73"/>
      <c r="IUB60" s="73"/>
      <c r="IUC60" s="73"/>
      <c r="IUD60" s="73"/>
      <c r="IUE60" s="73"/>
      <c r="IUF60" s="73"/>
      <c r="IUG60" s="73"/>
      <c r="IUH60" s="73"/>
      <c r="IUI60" s="73"/>
      <c r="IUJ60" s="73"/>
      <c r="IUK60" s="73"/>
      <c r="IUL60" s="73"/>
      <c r="IUM60" s="73"/>
      <c r="IUN60" s="73"/>
      <c r="IUO60" s="73"/>
      <c r="IUP60" s="73"/>
      <c r="IUQ60" s="73"/>
      <c r="IUR60" s="75"/>
      <c r="IUS60" s="73"/>
      <c r="IUT60" s="73"/>
      <c r="IUU60" s="73"/>
      <c r="IUV60" s="73"/>
      <c r="IUW60" s="73"/>
      <c r="IUX60" s="73"/>
      <c r="IUY60" s="73"/>
      <c r="IUZ60" s="73"/>
      <c r="IVA60" s="73"/>
      <c r="IVB60" s="73"/>
      <c r="IVC60" s="73"/>
      <c r="IVD60" s="73"/>
      <c r="IVE60" s="73"/>
      <c r="IVF60" s="73"/>
      <c r="IVG60" s="73"/>
      <c r="IVH60" s="73"/>
      <c r="IVI60" s="73"/>
      <c r="IVJ60" s="73"/>
      <c r="IVK60" s="73"/>
      <c r="IVL60" s="73"/>
      <c r="IVM60" s="73"/>
      <c r="IVN60" s="73"/>
      <c r="IVO60" s="73"/>
      <c r="IVP60" s="75"/>
      <c r="IVQ60" s="73"/>
      <c r="IVR60" s="73"/>
      <c r="IVS60" s="73"/>
      <c r="IVT60" s="73"/>
      <c r="IVU60" s="73"/>
      <c r="IVV60" s="73"/>
      <c r="IVW60" s="73"/>
      <c r="IVX60" s="73"/>
      <c r="IVY60" s="73"/>
      <c r="IVZ60" s="73"/>
      <c r="IWA60" s="73"/>
      <c r="IWB60" s="73"/>
      <c r="IWC60" s="73"/>
      <c r="IWD60" s="73"/>
      <c r="IWE60" s="73"/>
      <c r="IWF60" s="73"/>
      <c r="IWG60" s="73"/>
      <c r="IWH60" s="73"/>
      <c r="IWI60" s="73"/>
      <c r="IWJ60" s="73"/>
      <c r="IWK60" s="73"/>
      <c r="IWL60" s="73"/>
      <c r="IWM60" s="73"/>
      <c r="IWN60" s="75"/>
      <c r="IWO60" s="73"/>
      <c r="IWP60" s="73"/>
      <c r="IWQ60" s="73"/>
      <c r="IWR60" s="73"/>
      <c r="IWS60" s="73"/>
      <c r="IWT60" s="73"/>
      <c r="IWU60" s="73"/>
      <c r="IWV60" s="73"/>
      <c r="IWW60" s="73"/>
      <c r="IWX60" s="73"/>
      <c r="IWY60" s="73"/>
      <c r="IWZ60" s="73"/>
      <c r="IXA60" s="73"/>
      <c r="IXB60" s="73"/>
      <c r="IXC60" s="73"/>
      <c r="IXD60" s="73"/>
      <c r="IXE60" s="73"/>
      <c r="IXF60" s="73"/>
      <c r="IXG60" s="73"/>
      <c r="IXH60" s="73"/>
      <c r="IXI60" s="73"/>
      <c r="IXJ60" s="73"/>
      <c r="IXK60" s="73"/>
      <c r="IXL60" s="75"/>
      <c r="IXM60" s="73"/>
      <c r="IXN60" s="73"/>
      <c r="IXO60" s="73"/>
      <c r="IXP60" s="73"/>
      <c r="IXQ60" s="73"/>
      <c r="IXR60" s="73"/>
      <c r="IXS60" s="73"/>
      <c r="IXT60" s="73"/>
      <c r="IXU60" s="73"/>
      <c r="IXV60" s="73"/>
      <c r="IXW60" s="73"/>
      <c r="IXX60" s="73"/>
      <c r="IXY60" s="73"/>
      <c r="IXZ60" s="73"/>
      <c r="IYA60" s="73"/>
      <c r="IYB60" s="73"/>
      <c r="IYC60" s="73"/>
      <c r="IYD60" s="73"/>
      <c r="IYE60" s="73"/>
      <c r="IYF60" s="73"/>
      <c r="IYG60" s="73"/>
      <c r="IYH60" s="73"/>
      <c r="IYI60" s="73"/>
      <c r="IYJ60" s="75"/>
      <c r="IYK60" s="73"/>
      <c r="IYL60" s="73"/>
      <c r="IYM60" s="73"/>
      <c r="IYN60" s="73"/>
      <c r="IYO60" s="73"/>
      <c r="IYP60" s="73"/>
      <c r="IYQ60" s="73"/>
      <c r="IYR60" s="73"/>
      <c r="IYS60" s="73"/>
      <c r="IYT60" s="73"/>
      <c r="IYU60" s="73"/>
      <c r="IYV60" s="73"/>
      <c r="IYW60" s="73"/>
      <c r="IYX60" s="73"/>
      <c r="IYY60" s="73"/>
      <c r="IYZ60" s="73"/>
      <c r="IZA60" s="73"/>
      <c r="IZB60" s="73"/>
      <c r="IZC60" s="73"/>
      <c r="IZD60" s="73"/>
      <c r="IZE60" s="73"/>
      <c r="IZF60" s="73"/>
      <c r="IZG60" s="73"/>
      <c r="IZH60" s="75"/>
      <c r="IZI60" s="73"/>
      <c r="IZJ60" s="73"/>
      <c r="IZK60" s="73"/>
      <c r="IZL60" s="73"/>
      <c r="IZM60" s="73"/>
      <c r="IZN60" s="73"/>
      <c r="IZO60" s="73"/>
      <c r="IZP60" s="73"/>
      <c r="IZQ60" s="73"/>
      <c r="IZR60" s="73"/>
      <c r="IZS60" s="73"/>
      <c r="IZT60" s="73"/>
      <c r="IZU60" s="73"/>
      <c r="IZV60" s="73"/>
      <c r="IZW60" s="73"/>
      <c r="IZX60" s="73"/>
      <c r="IZY60" s="73"/>
      <c r="IZZ60" s="73"/>
      <c r="JAA60" s="73"/>
      <c r="JAB60" s="73"/>
      <c r="JAC60" s="73"/>
      <c r="JAD60" s="73"/>
      <c r="JAE60" s="73"/>
      <c r="JAF60" s="75"/>
      <c r="JAG60" s="73"/>
      <c r="JAH60" s="73"/>
      <c r="JAI60" s="73"/>
      <c r="JAJ60" s="73"/>
      <c r="JAK60" s="73"/>
      <c r="JAL60" s="73"/>
      <c r="JAM60" s="73"/>
      <c r="JAN60" s="73"/>
      <c r="JAO60" s="73"/>
      <c r="JAP60" s="73"/>
      <c r="JAQ60" s="73"/>
      <c r="JAR60" s="73"/>
      <c r="JAS60" s="73"/>
      <c r="JAT60" s="73"/>
      <c r="JAU60" s="73"/>
      <c r="JAV60" s="73"/>
      <c r="JAW60" s="73"/>
      <c r="JAX60" s="73"/>
      <c r="JAY60" s="73"/>
      <c r="JAZ60" s="73"/>
      <c r="JBA60" s="73"/>
      <c r="JBB60" s="73"/>
      <c r="JBC60" s="73"/>
      <c r="JBD60" s="75"/>
      <c r="JBE60" s="73"/>
      <c r="JBF60" s="73"/>
      <c r="JBG60" s="73"/>
      <c r="JBH60" s="73"/>
      <c r="JBI60" s="73"/>
      <c r="JBJ60" s="73"/>
      <c r="JBK60" s="73"/>
      <c r="JBL60" s="73"/>
      <c r="JBM60" s="73"/>
      <c r="JBN60" s="73"/>
      <c r="JBO60" s="73"/>
      <c r="JBP60" s="73"/>
      <c r="JBQ60" s="73"/>
      <c r="JBR60" s="73"/>
      <c r="JBS60" s="73"/>
      <c r="JBT60" s="73"/>
      <c r="JBU60" s="73"/>
      <c r="JBV60" s="73"/>
      <c r="JBW60" s="73"/>
      <c r="JBX60" s="73"/>
      <c r="JBY60" s="73"/>
      <c r="JBZ60" s="73"/>
      <c r="JCA60" s="73"/>
      <c r="JCB60" s="75"/>
      <c r="JCC60" s="73"/>
      <c r="JCD60" s="73"/>
      <c r="JCE60" s="73"/>
      <c r="JCF60" s="73"/>
      <c r="JCG60" s="73"/>
      <c r="JCH60" s="73"/>
      <c r="JCI60" s="73"/>
      <c r="JCJ60" s="73"/>
      <c r="JCK60" s="73"/>
      <c r="JCL60" s="73"/>
      <c r="JCM60" s="73"/>
      <c r="JCN60" s="73"/>
      <c r="JCO60" s="73"/>
      <c r="JCP60" s="73"/>
      <c r="JCQ60" s="73"/>
      <c r="JCR60" s="73"/>
      <c r="JCS60" s="73"/>
      <c r="JCT60" s="73"/>
      <c r="JCU60" s="73"/>
      <c r="JCV60" s="73"/>
      <c r="JCW60" s="73"/>
      <c r="JCX60" s="73"/>
      <c r="JCY60" s="73"/>
      <c r="JCZ60" s="75"/>
      <c r="JDA60" s="73"/>
      <c r="JDB60" s="73"/>
      <c r="JDC60" s="73"/>
      <c r="JDD60" s="73"/>
      <c r="JDE60" s="73"/>
      <c r="JDF60" s="73"/>
      <c r="JDG60" s="73"/>
      <c r="JDH60" s="73"/>
      <c r="JDI60" s="73"/>
      <c r="JDJ60" s="73"/>
      <c r="JDK60" s="73"/>
      <c r="JDL60" s="73"/>
      <c r="JDM60" s="73"/>
      <c r="JDN60" s="73"/>
      <c r="JDO60" s="73"/>
      <c r="JDP60" s="73"/>
      <c r="JDQ60" s="73"/>
      <c r="JDR60" s="73"/>
      <c r="JDS60" s="73"/>
      <c r="JDT60" s="73"/>
      <c r="JDU60" s="73"/>
      <c r="JDV60" s="73"/>
      <c r="JDW60" s="73"/>
      <c r="JDX60" s="75"/>
      <c r="JDY60" s="73"/>
      <c r="JDZ60" s="73"/>
      <c r="JEA60" s="73"/>
      <c r="JEB60" s="73"/>
      <c r="JEC60" s="73"/>
      <c r="JED60" s="73"/>
      <c r="JEE60" s="73"/>
      <c r="JEF60" s="73"/>
      <c r="JEG60" s="73"/>
      <c r="JEH60" s="73"/>
      <c r="JEI60" s="73"/>
      <c r="JEJ60" s="73"/>
      <c r="JEK60" s="73"/>
      <c r="JEL60" s="73"/>
      <c r="JEM60" s="73"/>
      <c r="JEN60" s="73"/>
      <c r="JEO60" s="73"/>
      <c r="JEP60" s="73"/>
      <c r="JEQ60" s="73"/>
      <c r="JER60" s="73"/>
      <c r="JES60" s="73"/>
      <c r="JET60" s="73"/>
      <c r="JEU60" s="73"/>
      <c r="JEV60" s="75"/>
      <c r="JEW60" s="73"/>
      <c r="JEX60" s="73"/>
      <c r="JEY60" s="73"/>
      <c r="JEZ60" s="73"/>
      <c r="JFA60" s="73"/>
      <c r="JFB60" s="73"/>
      <c r="JFC60" s="73"/>
      <c r="JFD60" s="73"/>
      <c r="JFE60" s="73"/>
      <c r="JFF60" s="73"/>
      <c r="JFG60" s="73"/>
      <c r="JFH60" s="73"/>
      <c r="JFI60" s="73"/>
      <c r="JFJ60" s="73"/>
      <c r="JFK60" s="73"/>
      <c r="JFL60" s="73"/>
      <c r="JFM60" s="73"/>
      <c r="JFN60" s="73"/>
      <c r="JFO60" s="73"/>
      <c r="JFP60" s="73"/>
      <c r="JFQ60" s="73"/>
      <c r="JFR60" s="73"/>
      <c r="JFS60" s="73"/>
      <c r="JFT60" s="75"/>
      <c r="JFU60" s="73"/>
      <c r="JFV60" s="73"/>
      <c r="JFW60" s="73"/>
      <c r="JFX60" s="73"/>
      <c r="JFY60" s="73"/>
      <c r="JFZ60" s="73"/>
      <c r="JGA60" s="73"/>
      <c r="JGB60" s="73"/>
      <c r="JGC60" s="73"/>
      <c r="JGD60" s="73"/>
      <c r="JGE60" s="73"/>
      <c r="JGF60" s="73"/>
      <c r="JGG60" s="73"/>
      <c r="JGH60" s="73"/>
      <c r="JGI60" s="73"/>
      <c r="JGJ60" s="73"/>
      <c r="JGK60" s="73"/>
      <c r="JGL60" s="73"/>
      <c r="JGM60" s="73"/>
      <c r="JGN60" s="73"/>
      <c r="JGO60" s="73"/>
      <c r="JGP60" s="73"/>
      <c r="JGQ60" s="73"/>
      <c r="JGR60" s="75"/>
      <c r="JGS60" s="73"/>
      <c r="JGT60" s="73"/>
      <c r="JGU60" s="73"/>
      <c r="JGV60" s="73"/>
      <c r="JGW60" s="73"/>
      <c r="JGX60" s="73"/>
      <c r="JGY60" s="73"/>
      <c r="JGZ60" s="73"/>
      <c r="JHA60" s="73"/>
      <c r="JHB60" s="73"/>
      <c r="JHC60" s="73"/>
      <c r="JHD60" s="73"/>
      <c r="JHE60" s="73"/>
      <c r="JHF60" s="73"/>
      <c r="JHG60" s="73"/>
      <c r="JHH60" s="73"/>
      <c r="JHI60" s="73"/>
      <c r="JHJ60" s="73"/>
      <c r="JHK60" s="73"/>
      <c r="JHL60" s="73"/>
      <c r="JHM60" s="73"/>
      <c r="JHN60" s="73"/>
      <c r="JHO60" s="73"/>
      <c r="JHP60" s="75"/>
      <c r="JHQ60" s="73"/>
      <c r="JHR60" s="73"/>
      <c r="JHS60" s="73"/>
      <c r="JHT60" s="73"/>
      <c r="JHU60" s="73"/>
      <c r="JHV60" s="73"/>
      <c r="JHW60" s="73"/>
      <c r="JHX60" s="73"/>
      <c r="JHY60" s="73"/>
      <c r="JHZ60" s="73"/>
      <c r="JIA60" s="73"/>
      <c r="JIB60" s="73"/>
      <c r="JIC60" s="73"/>
      <c r="JID60" s="73"/>
      <c r="JIE60" s="73"/>
      <c r="JIF60" s="73"/>
      <c r="JIG60" s="73"/>
      <c r="JIH60" s="73"/>
      <c r="JII60" s="73"/>
      <c r="JIJ60" s="73"/>
      <c r="JIK60" s="73"/>
      <c r="JIL60" s="73"/>
      <c r="JIM60" s="73"/>
      <c r="JIN60" s="75"/>
      <c r="JIO60" s="73"/>
      <c r="JIP60" s="73"/>
      <c r="JIQ60" s="73"/>
      <c r="JIR60" s="73"/>
      <c r="JIS60" s="73"/>
      <c r="JIT60" s="73"/>
      <c r="JIU60" s="73"/>
      <c r="JIV60" s="73"/>
      <c r="JIW60" s="73"/>
      <c r="JIX60" s="73"/>
      <c r="JIY60" s="73"/>
      <c r="JIZ60" s="73"/>
      <c r="JJA60" s="73"/>
      <c r="JJB60" s="73"/>
      <c r="JJC60" s="73"/>
      <c r="JJD60" s="73"/>
      <c r="JJE60" s="73"/>
      <c r="JJF60" s="73"/>
      <c r="JJG60" s="73"/>
      <c r="JJH60" s="73"/>
      <c r="JJI60" s="73"/>
      <c r="JJJ60" s="73"/>
      <c r="JJK60" s="73"/>
      <c r="JJL60" s="75"/>
      <c r="JJM60" s="73"/>
      <c r="JJN60" s="73"/>
      <c r="JJO60" s="73"/>
      <c r="JJP60" s="73"/>
      <c r="JJQ60" s="73"/>
      <c r="JJR60" s="73"/>
      <c r="JJS60" s="73"/>
      <c r="JJT60" s="73"/>
      <c r="JJU60" s="73"/>
      <c r="JJV60" s="73"/>
      <c r="JJW60" s="73"/>
      <c r="JJX60" s="73"/>
      <c r="JJY60" s="73"/>
      <c r="JJZ60" s="73"/>
      <c r="JKA60" s="73"/>
      <c r="JKB60" s="73"/>
      <c r="JKC60" s="73"/>
      <c r="JKD60" s="73"/>
      <c r="JKE60" s="73"/>
      <c r="JKF60" s="73"/>
      <c r="JKG60" s="73"/>
      <c r="JKH60" s="73"/>
      <c r="JKI60" s="73"/>
      <c r="JKJ60" s="75"/>
      <c r="JKK60" s="73"/>
      <c r="JKL60" s="73"/>
      <c r="JKM60" s="73"/>
      <c r="JKN60" s="73"/>
      <c r="JKO60" s="73"/>
      <c r="JKP60" s="73"/>
      <c r="JKQ60" s="73"/>
      <c r="JKR60" s="73"/>
      <c r="JKS60" s="73"/>
      <c r="JKT60" s="73"/>
      <c r="JKU60" s="73"/>
      <c r="JKV60" s="73"/>
      <c r="JKW60" s="73"/>
      <c r="JKX60" s="73"/>
      <c r="JKY60" s="73"/>
      <c r="JKZ60" s="73"/>
      <c r="JLA60" s="73"/>
      <c r="JLB60" s="73"/>
      <c r="JLC60" s="73"/>
      <c r="JLD60" s="73"/>
      <c r="JLE60" s="73"/>
      <c r="JLF60" s="73"/>
      <c r="JLG60" s="73"/>
      <c r="JLH60" s="75"/>
      <c r="JLI60" s="73"/>
      <c r="JLJ60" s="73"/>
      <c r="JLK60" s="73"/>
      <c r="JLL60" s="73"/>
      <c r="JLM60" s="73"/>
      <c r="JLN60" s="73"/>
      <c r="JLO60" s="73"/>
      <c r="JLP60" s="73"/>
      <c r="JLQ60" s="73"/>
      <c r="JLR60" s="73"/>
      <c r="JLS60" s="73"/>
      <c r="JLT60" s="73"/>
      <c r="JLU60" s="73"/>
      <c r="JLV60" s="73"/>
      <c r="JLW60" s="73"/>
      <c r="JLX60" s="73"/>
      <c r="JLY60" s="73"/>
      <c r="JLZ60" s="73"/>
      <c r="JMA60" s="73"/>
      <c r="JMB60" s="73"/>
      <c r="JMC60" s="73"/>
      <c r="JMD60" s="73"/>
      <c r="JME60" s="73"/>
      <c r="JMF60" s="75"/>
      <c r="JMG60" s="73"/>
      <c r="JMH60" s="73"/>
      <c r="JMI60" s="73"/>
      <c r="JMJ60" s="73"/>
      <c r="JMK60" s="73"/>
      <c r="JML60" s="73"/>
      <c r="JMM60" s="73"/>
      <c r="JMN60" s="73"/>
      <c r="JMO60" s="73"/>
      <c r="JMP60" s="73"/>
      <c r="JMQ60" s="73"/>
      <c r="JMR60" s="73"/>
      <c r="JMS60" s="73"/>
      <c r="JMT60" s="73"/>
      <c r="JMU60" s="73"/>
      <c r="JMV60" s="73"/>
      <c r="JMW60" s="73"/>
      <c r="JMX60" s="73"/>
      <c r="JMY60" s="73"/>
      <c r="JMZ60" s="73"/>
      <c r="JNA60" s="73"/>
      <c r="JNB60" s="73"/>
      <c r="JNC60" s="73"/>
      <c r="JND60" s="75"/>
      <c r="JNE60" s="73"/>
      <c r="JNF60" s="73"/>
      <c r="JNG60" s="73"/>
      <c r="JNH60" s="73"/>
      <c r="JNI60" s="73"/>
      <c r="JNJ60" s="73"/>
      <c r="JNK60" s="73"/>
      <c r="JNL60" s="73"/>
      <c r="JNM60" s="73"/>
      <c r="JNN60" s="73"/>
      <c r="JNO60" s="73"/>
      <c r="JNP60" s="73"/>
      <c r="JNQ60" s="73"/>
      <c r="JNR60" s="73"/>
      <c r="JNS60" s="73"/>
      <c r="JNT60" s="73"/>
      <c r="JNU60" s="73"/>
      <c r="JNV60" s="73"/>
      <c r="JNW60" s="73"/>
      <c r="JNX60" s="73"/>
      <c r="JNY60" s="73"/>
      <c r="JNZ60" s="73"/>
      <c r="JOA60" s="73"/>
      <c r="JOB60" s="75"/>
      <c r="JOC60" s="73"/>
      <c r="JOD60" s="73"/>
      <c r="JOE60" s="73"/>
      <c r="JOF60" s="73"/>
      <c r="JOG60" s="73"/>
      <c r="JOH60" s="73"/>
      <c r="JOI60" s="73"/>
      <c r="JOJ60" s="73"/>
      <c r="JOK60" s="73"/>
      <c r="JOL60" s="73"/>
      <c r="JOM60" s="73"/>
      <c r="JON60" s="73"/>
      <c r="JOO60" s="73"/>
      <c r="JOP60" s="73"/>
      <c r="JOQ60" s="73"/>
      <c r="JOR60" s="73"/>
      <c r="JOS60" s="73"/>
      <c r="JOT60" s="73"/>
      <c r="JOU60" s="73"/>
      <c r="JOV60" s="73"/>
      <c r="JOW60" s="73"/>
      <c r="JOX60" s="73"/>
      <c r="JOY60" s="73"/>
      <c r="JOZ60" s="75"/>
      <c r="JPA60" s="73"/>
      <c r="JPB60" s="73"/>
      <c r="JPC60" s="73"/>
      <c r="JPD60" s="73"/>
      <c r="JPE60" s="73"/>
      <c r="JPF60" s="73"/>
      <c r="JPG60" s="73"/>
      <c r="JPH60" s="73"/>
      <c r="JPI60" s="73"/>
      <c r="JPJ60" s="73"/>
      <c r="JPK60" s="73"/>
      <c r="JPL60" s="73"/>
      <c r="JPM60" s="73"/>
      <c r="JPN60" s="73"/>
      <c r="JPO60" s="73"/>
      <c r="JPP60" s="73"/>
      <c r="JPQ60" s="73"/>
      <c r="JPR60" s="73"/>
      <c r="JPS60" s="73"/>
      <c r="JPT60" s="73"/>
      <c r="JPU60" s="73"/>
      <c r="JPV60" s="73"/>
      <c r="JPW60" s="73"/>
      <c r="JPX60" s="75"/>
      <c r="JPY60" s="73"/>
      <c r="JPZ60" s="73"/>
      <c r="JQA60" s="73"/>
      <c r="JQB60" s="73"/>
      <c r="JQC60" s="73"/>
      <c r="JQD60" s="73"/>
      <c r="JQE60" s="73"/>
      <c r="JQF60" s="73"/>
      <c r="JQG60" s="73"/>
      <c r="JQH60" s="73"/>
      <c r="JQI60" s="73"/>
      <c r="JQJ60" s="73"/>
      <c r="JQK60" s="73"/>
      <c r="JQL60" s="73"/>
      <c r="JQM60" s="73"/>
      <c r="JQN60" s="73"/>
      <c r="JQO60" s="73"/>
      <c r="JQP60" s="73"/>
      <c r="JQQ60" s="73"/>
      <c r="JQR60" s="73"/>
      <c r="JQS60" s="73"/>
      <c r="JQT60" s="73"/>
      <c r="JQU60" s="73"/>
      <c r="JQV60" s="75"/>
      <c r="JQW60" s="73"/>
      <c r="JQX60" s="73"/>
      <c r="JQY60" s="73"/>
      <c r="JQZ60" s="73"/>
      <c r="JRA60" s="73"/>
      <c r="JRB60" s="73"/>
      <c r="JRC60" s="73"/>
      <c r="JRD60" s="73"/>
      <c r="JRE60" s="73"/>
      <c r="JRF60" s="73"/>
      <c r="JRG60" s="73"/>
      <c r="JRH60" s="73"/>
      <c r="JRI60" s="73"/>
      <c r="JRJ60" s="73"/>
      <c r="JRK60" s="73"/>
      <c r="JRL60" s="73"/>
      <c r="JRM60" s="73"/>
      <c r="JRN60" s="73"/>
      <c r="JRO60" s="73"/>
      <c r="JRP60" s="73"/>
      <c r="JRQ60" s="73"/>
      <c r="JRR60" s="73"/>
      <c r="JRS60" s="73"/>
      <c r="JRT60" s="75"/>
      <c r="JRU60" s="73"/>
      <c r="JRV60" s="73"/>
      <c r="JRW60" s="73"/>
      <c r="JRX60" s="73"/>
      <c r="JRY60" s="73"/>
      <c r="JRZ60" s="73"/>
      <c r="JSA60" s="73"/>
      <c r="JSB60" s="73"/>
      <c r="JSC60" s="73"/>
      <c r="JSD60" s="73"/>
      <c r="JSE60" s="73"/>
      <c r="JSF60" s="73"/>
      <c r="JSG60" s="73"/>
      <c r="JSH60" s="73"/>
      <c r="JSI60" s="73"/>
      <c r="JSJ60" s="73"/>
      <c r="JSK60" s="73"/>
      <c r="JSL60" s="73"/>
      <c r="JSM60" s="73"/>
      <c r="JSN60" s="73"/>
      <c r="JSO60" s="73"/>
      <c r="JSP60" s="73"/>
      <c r="JSQ60" s="73"/>
      <c r="JSR60" s="75"/>
      <c r="JSS60" s="73"/>
      <c r="JST60" s="73"/>
      <c r="JSU60" s="73"/>
      <c r="JSV60" s="73"/>
      <c r="JSW60" s="73"/>
      <c r="JSX60" s="73"/>
      <c r="JSY60" s="73"/>
      <c r="JSZ60" s="73"/>
      <c r="JTA60" s="73"/>
      <c r="JTB60" s="73"/>
      <c r="JTC60" s="73"/>
      <c r="JTD60" s="73"/>
      <c r="JTE60" s="73"/>
      <c r="JTF60" s="73"/>
      <c r="JTG60" s="73"/>
      <c r="JTH60" s="73"/>
      <c r="JTI60" s="73"/>
      <c r="JTJ60" s="73"/>
      <c r="JTK60" s="73"/>
      <c r="JTL60" s="73"/>
      <c r="JTM60" s="73"/>
      <c r="JTN60" s="73"/>
      <c r="JTO60" s="73"/>
      <c r="JTP60" s="75"/>
      <c r="JTQ60" s="73"/>
      <c r="JTR60" s="73"/>
      <c r="JTS60" s="73"/>
      <c r="JTT60" s="73"/>
      <c r="JTU60" s="73"/>
      <c r="JTV60" s="73"/>
      <c r="JTW60" s="73"/>
      <c r="JTX60" s="73"/>
      <c r="JTY60" s="73"/>
      <c r="JTZ60" s="73"/>
      <c r="JUA60" s="73"/>
      <c r="JUB60" s="73"/>
      <c r="JUC60" s="73"/>
      <c r="JUD60" s="73"/>
      <c r="JUE60" s="73"/>
      <c r="JUF60" s="73"/>
      <c r="JUG60" s="73"/>
      <c r="JUH60" s="73"/>
      <c r="JUI60" s="73"/>
      <c r="JUJ60" s="73"/>
      <c r="JUK60" s="73"/>
      <c r="JUL60" s="73"/>
      <c r="JUM60" s="73"/>
      <c r="JUN60" s="75"/>
      <c r="JUO60" s="73"/>
      <c r="JUP60" s="73"/>
      <c r="JUQ60" s="73"/>
      <c r="JUR60" s="73"/>
      <c r="JUS60" s="73"/>
      <c r="JUT60" s="73"/>
      <c r="JUU60" s="73"/>
      <c r="JUV60" s="73"/>
      <c r="JUW60" s="73"/>
      <c r="JUX60" s="73"/>
      <c r="JUY60" s="73"/>
      <c r="JUZ60" s="73"/>
      <c r="JVA60" s="73"/>
      <c r="JVB60" s="73"/>
      <c r="JVC60" s="73"/>
      <c r="JVD60" s="73"/>
      <c r="JVE60" s="73"/>
      <c r="JVF60" s="73"/>
      <c r="JVG60" s="73"/>
      <c r="JVH60" s="73"/>
      <c r="JVI60" s="73"/>
      <c r="JVJ60" s="73"/>
      <c r="JVK60" s="73"/>
      <c r="JVL60" s="75"/>
      <c r="JVM60" s="73"/>
      <c r="JVN60" s="73"/>
      <c r="JVO60" s="73"/>
      <c r="JVP60" s="73"/>
      <c r="JVQ60" s="73"/>
      <c r="JVR60" s="73"/>
      <c r="JVS60" s="73"/>
      <c r="JVT60" s="73"/>
      <c r="JVU60" s="73"/>
      <c r="JVV60" s="73"/>
      <c r="JVW60" s="73"/>
      <c r="JVX60" s="73"/>
      <c r="JVY60" s="73"/>
      <c r="JVZ60" s="73"/>
      <c r="JWA60" s="73"/>
      <c r="JWB60" s="73"/>
      <c r="JWC60" s="73"/>
      <c r="JWD60" s="73"/>
      <c r="JWE60" s="73"/>
      <c r="JWF60" s="73"/>
      <c r="JWG60" s="73"/>
      <c r="JWH60" s="73"/>
      <c r="JWI60" s="73"/>
      <c r="JWJ60" s="75"/>
      <c r="JWK60" s="73"/>
      <c r="JWL60" s="73"/>
      <c r="JWM60" s="73"/>
      <c r="JWN60" s="73"/>
      <c r="JWO60" s="73"/>
      <c r="JWP60" s="73"/>
      <c r="JWQ60" s="73"/>
      <c r="JWR60" s="73"/>
      <c r="JWS60" s="73"/>
      <c r="JWT60" s="73"/>
      <c r="JWU60" s="73"/>
      <c r="JWV60" s="73"/>
      <c r="JWW60" s="73"/>
      <c r="JWX60" s="73"/>
      <c r="JWY60" s="73"/>
      <c r="JWZ60" s="73"/>
      <c r="JXA60" s="73"/>
      <c r="JXB60" s="73"/>
      <c r="JXC60" s="73"/>
      <c r="JXD60" s="73"/>
      <c r="JXE60" s="73"/>
      <c r="JXF60" s="73"/>
      <c r="JXG60" s="73"/>
      <c r="JXH60" s="75"/>
      <c r="JXI60" s="73"/>
      <c r="JXJ60" s="73"/>
      <c r="JXK60" s="73"/>
      <c r="JXL60" s="73"/>
      <c r="JXM60" s="73"/>
      <c r="JXN60" s="73"/>
      <c r="JXO60" s="73"/>
      <c r="JXP60" s="73"/>
      <c r="JXQ60" s="73"/>
      <c r="JXR60" s="73"/>
      <c r="JXS60" s="73"/>
      <c r="JXT60" s="73"/>
      <c r="JXU60" s="73"/>
      <c r="JXV60" s="73"/>
      <c r="JXW60" s="73"/>
      <c r="JXX60" s="73"/>
      <c r="JXY60" s="73"/>
      <c r="JXZ60" s="73"/>
      <c r="JYA60" s="73"/>
      <c r="JYB60" s="73"/>
      <c r="JYC60" s="73"/>
      <c r="JYD60" s="73"/>
      <c r="JYE60" s="73"/>
      <c r="JYF60" s="75"/>
      <c r="JYG60" s="73"/>
      <c r="JYH60" s="73"/>
      <c r="JYI60" s="73"/>
      <c r="JYJ60" s="73"/>
      <c r="JYK60" s="73"/>
      <c r="JYL60" s="73"/>
      <c r="JYM60" s="73"/>
      <c r="JYN60" s="73"/>
      <c r="JYO60" s="73"/>
      <c r="JYP60" s="73"/>
      <c r="JYQ60" s="73"/>
      <c r="JYR60" s="73"/>
      <c r="JYS60" s="73"/>
      <c r="JYT60" s="73"/>
      <c r="JYU60" s="73"/>
      <c r="JYV60" s="73"/>
      <c r="JYW60" s="73"/>
      <c r="JYX60" s="73"/>
      <c r="JYY60" s="73"/>
      <c r="JYZ60" s="73"/>
      <c r="JZA60" s="73"/>
      <c r="JZB60" s="73"/>
      <c r="JZC60" s="73"/>
      <c r="JZD60" s="75"/>
      <c r="JZE60" s="73"/>
      <c r="JZF60" s="73"/>
      <c r="JZG60" s="73"/>
      <c r="JZH60" s="73"/>
      <c r="JZI60" s="73"/>
      <c r="JZJ60" s="73"/>
      <c r="JZK60" s="73"/>
      <c r="JZL60" s="73"/>
      <c r="JZM60" s="73"/>
      <c r="JZN60" s="73"/>
      <c r="JZO60" s="73"/>
      <c r="JZP60" s="73"/>
      <c r="JZQ60" s="73"/>
      <c r="JZR60" s="73"/>
      <c r="JZS60" s="73"/>
      <c r="JZT60" s="73"/>
      <c r="JZU60" s="73"/>
      <c r="JZV60" s="73"/>
      <c r="JZW60" s="73"/>
      <c r="JZX60" s="73"/>
      <c r="JZY60" s="73"/>
      <c r="JZZ60" s="73"/>
      <c r="KAA60" s="73"/>
      <c r="KAB60" s="75"/>
      <c r="KAC60" s="73"/>
      <c r="KAD60" s="73"/>
      <c r="KAE60" s="73"/>
      <c r="KAF60" s="73"/>
      <c r="KAG60" s="73"/>
      <c r="KAH60" s="73"/>
      <c r="KAI60" s="73"/>
      <c r="KAJ60" s="73"/>
      <c r="KAK60" s="73"/>
      <c r="KAL60" s="73"/>
      <c r="KAM60" s="73"/>
      <c r="KAN60" s="73"/>
      <c r="KAO60" s="73"/>
      <c r="KAP60" s="73"/>
      <c r="KAQ60" s="73"/>
      <c r="KAR60" s="73"/>
      <c r="KAS60" s="73"/>
      <c r="KAT60" s="73"/>
      <c r="KAU60" s="73"/>
      <c r="KAV60" s="73"/>
      <c r="KAW60" s="73"/>
      <c r="KAX60" s="73"/>
      <c r="KAY60" s="73"/>
      <c r="KAZ60" s="75"/>
      <c r="KBA60" s="73"/>
      <c r="KBB60" s="73"/>
      <c r="KBC60" s="73"/>
      <c r="KBD60" s="73"/>
      <c r="KBE60" s="73"/>
      <c r="KBF60" s="73"/>
      <c r="KBG60" s="73"/>
      <c r="KBH60" s="73"/>
      <c r="KBI60" s="73"/>
      <c r="KBJ60" s="73"/>
      <c r="KBK60" s="73"/>
      <c r="KBL60" s="73"/>
      <c r="KBM60" s="73"/>
      <c r="KBN60" s="73"/>
      <c r="KBO60" s="73"/>
      <c r="KBP60" s="73"/>
      <c r="KBQ60" s="73"/>
      <c r="KBR60" s="73"/>
      <c r="KBS60" s="73"/>
      <c r="KBT60" s="73"/>
      <c r="KBU60" s="73"/>
      <c r="KBV60" s="73"/>
      <c r="KBW60" s="73"/>
      <c r="KBX60" s="75"/>
      <c r="KBY60" s="73"/>
      <c r="KBZ60" s="73"/>
      <c r="KCA60" s="73"/>
      <c r="KCB60" s="73"/>
      <c r="KCC60" s="73"/>
      <c r="KCD60" s="73"/>
      <c r="KCE60" s="73"/>
      <c r="KCF60" s="73"/>
      <c r="KCG60" s="73"/>
      <c r="KCH60" s="73"/>
      <c r="KCI60" s="73"/>
      <c r="KCJ60" s="73"/>
      <c r="KCK60" s="73"/>
      <c r="KCL60" s="73"/>
      <c r="KCM60" s="73"/>
      <c r="KCN60" s="73"/>
      <c r="KCO60" s="73"/>
      <c r="KCP60" s="73"/>
      <c r="KCQ60" s="73"/>
      <c r="KCR60" s="73"/>
      <c r="KCS60" s="73"/>
      <c r="KCT60" s="73"/>
      <c r="KCU60" s="73"/>
      <c r="KCV60" s="75"/>
      <c r="KCW60" s="73"/>
      <c r="KCX60" s="73"/>
      <c r="KCY60" s="73"/>
      <c r="KCZ60" s="73"/>
      <c r="KDA60" s="73"/>
      <c r="KDB60" s="73"/>
      <c r="KDC60" s="73"/>
      <c r="KDD60" s="73"/>
      <c r="KDE60" s="73"/>
      <c r="KDF60" s="73"/>
      <c r="KDG60" s="73"/>
      <c r="KDH60" s="73"/>
      <c r="KDI60" s="73"/>
      <c r="KDJ60" s="73"/>
      <c r="KDK60" s="73"/>
      <c r="KDL60" s="73"/>
      <c r="KDM60" s="73"/>
      <c r="KDN60" s="73"/>
      <c r="KDO60" s="73"/>
      <c r="KDP60" s="73"/>
      <c r="KDQ60" s="73"/>
      <c r="KDR60" s="73"/>
      <c r="KDS60" s="73"/>
      <c r="KDT60" s="75"/>
      <c r="KDU60" s="73"/>
      <c r="KDV60" s="73"/>
      <c r="KDW60" s="73"/>
      <c r="KDX60" s="73"/>
      <c r="KDY60" s="73"/>
      <c r="KDZ60" s="73"/>
      <c r="KEA60" s="73"/>
      <c r="KEB60" s="73"/>
      <c r="KEC60" s="73"/>
      <c r="KED60" s="73"/>
      <c r="KEE60" s="73"/>
      <c r="KEF60" s="73"/>
      <c r="KEG60" s="73"/>
      <c r="KEH60" s="73"/>
      <c r="KEI60" s="73"/>
      <c r="KEJ60" s="73"/>
      <c r="KEK60" s="73"/>
      <c r="KEL60" s="73"/>
      <c r="KEM60" s="73"/>
      <c r="KEN60" s="73"/>
      <c r="KEO60" s="73"/>
      <c r="KEP60" s="73"/>
      <c r="KEQ60" s="73"/>
      <c r="KER60" s="75"/>
      <c r="KES60" s="73"/>
      <c r="KET60" s="73"/>
      <c r="KEU60" s="73"/>
      <c r="KEV60" s="73"/>
      <c r="KEW60" s="73"/>
      <c r="KEX60" s="73"/>
      <c r="KEY60" s="73"/>
      <c r="KEZ60" s="73"/>
      <c r="KFA60" s="73"/>
      <c r="KFB60" s="73"/>
      <c r="KFC60" s="73"/>
      <c r="KFD60" s="73"/>
      <c r="KFE60" s="73"/>
      <c r="KFF60" s="73"/>
      <c r="KFG60" s="73"/>
      <c r="KFH60" s="73"/>
      <c r="KFI60" s="73"/>
      <c r="KFJ60" s="73"/>
      <c r="KFK60" s="73"/>
      <c r="KFL60" s="73"/>
      <c r="KFM60" s="73"/>
      <c r="KFN60" s="73"/>
      <c r="KFO60" s="73"/>
      <c r="KFP60" s="75"/>
      <c r="KFQ60" s="73"/>
      <c r="KFR60" s="73"/>
      <c r="KFS60" s="73"/>
      <c r="KFT60" s="73"/>
      <c r="KFU60" s="73"/>
      <c r="KFV60" s="73"/>
      <c r="KFW60" s="73"/>
      <c r="KFX60" s="73"/>
      <c r="KFY60" s="73"/>
      <c r="KFZ60" s="73"/>
      <c r="KGA60" s="73"/>
      <c r="KGB60" s="73"/>
      <c r="KGC60" s="73"/>
      <c r="KGD60" s="73"/>
      <c r="KGE60" s="73"/>
      <c r="KGF60" s="73"/>
      <c r="KGG60" s="73"/>
      <c r="KGH60" s="73"/>
      <c r="KGI60" s="73"/>
      <c r="KGJ60" s="73"/>
      <c r="KGK60" s="73"/>
      <c r="KGL60" s="73"/>
      <c r="KGM60" s="73"/>
      <c r="KGN60" s="75"/>
      <c r="KGO60" s="73"/>
      <c r="KGP60" s="73"/>
      <c r="KGQ60" s="73"/>
      <c r="KGR60" s="73"/>
      <c r="KGS60" s="73"/>
      <c r="KGT60" s="73"/>
      <c r="KGU60" s="73"/>
      <c r="KGV60" s="73"/>
      <c r="KGW60" s="73"/>
      <c r="KGX60" s="73"/>
      <c r="KGY60" s="73"/>
      <c r="KGZ60" s="73"/>
      <c r="KHA60" s="73"/>
      <c r="KHB60" s="73"/>
      <c r="KHC60" s="73"/>
      <c r="KHD60" s="73"/>
      <c r="KHE60" s="73"/>
      <c r="KHF60" s="73"/>
      <c r="KHG60" s="73"/>
      <c r="KHH60" s="73"/>
      <c r="KHI60" s="73"/>
      <c r="KHJ60" s="73"/>
      <c r="KHK60" s="73"/>
      <c r="KHL60" s="75"/>
      <c r="KHM60" s="73"/>
      <c r="KHN60" s="73"/>
      <c r="KHO60" s="73"/>
      <c r="KHP60" s="73"/>
      <c r="KHQ60" s="73"/>
      <c r="KHR60" s="73"/>
      <c r="KHS60" s="73"/>
      <c r="KHT60" s="73"/>
      <c r="KHU60" s="73"/>
      <c r="KHV60" s="73"/>
      <c r="KHW60" s="73"/>
      <c r="KHX60" s="73"/>
      <c r="KHY60" s="73"/>
      <c r="KHZ60" s="73"/>
      <c r="KIA60" s="73"/>
      <c r="KIB60" s="73"/>
      <c r="KIC60" s="73"/>
      <c r="KID60" s="73"/>
      <c r="KIE60" s="73"/>
      <c r="KIF60" s="73"/>
      <c r="KIG60" s="73"/>
      <c r="KIH60" s="73"/>
      <c r="KII60" s="73"/>
      <c r="KIJ60" s="75"/>
      <c r="KIK60" s="73"/>
      <c r="KIL60" s="73"/>
      <c r="KIM60" s="73"/>
      <c r="KIN60" s="73"/>
      <c r="KIO60" s="73"/>
      <c r="KIP60" s="73"/>
      <c r="KIQ60" s="73"/>
      <c r="KIR60" s="73"/>
      <c r="KIS60" s="73"/>
      <c r="KIT60" s="73"/>
      <c r="KIU60" s="73"/>
      <c r="KIV60" s="73"/>
      <c r="KIW60" s="73"/>
      <c r="KIX60" s="73"/>
      <c r="KIY60" s="73"/>
      <c r="KIZ60" s="73"/>
      <c r="KJA60" s="73"/>
      <c r="KJB60" s="73"/>
      <c r="KJC60" s="73"/>
      <c r="KJD60" s="73"/>
      <c r="KJE60" s="73"/>
      <c r="KJF60" s="73"/>
      <c r="KJG60" s="73"/>
      <c r="KJH60" s="75"/>
      <c r="KJI60" s="73"/>
      <c r="KJJ60" s="73"/>
      <c r="KJK60" s="73"/>
      <c r="KJL60" s="73"/>
      <c r="KJM60" s="73"/>
      <c r="KJN60" s="73"/>
      <c r="KJO60" s="73"/>
      <c r="KJP60" s="73"/>
      <c r="KJQ60" s="73"/>
      <c r="KJR60" s="73"/>
      <c r="KJS60" s="73"/>
      <c r="KJT60" s="73"/>
      <c r="KJU60" s="73"/>
      <c r="KJV60" s="73"/>
      <c r="KJW60" s="73"/>
      <c r="KJX60" s="73"/>
      <c r="KJY60" s="73"/>
      <c r="KJZ60" s="73"/>
      <c r="KKA60" s="73"/>
      <c r="KKB60" s="73"/>
      <c r="KKC60" s="73"/>
      <c r="KKD60" s="73"/>
      <c r="KKE60" s="73"/>
      <c r="KKF60" s="75"/>
      <c r="KKG60" s="73"/>
      <c r="KKH60" s="73"/>
      <c r="KKI60" s="73"/>
      <c r="KKJ60" s="73"/>
      <c r="KKK60" s="73"/>
      <c r="KKL60" s="73"/>
      <c r="KKM60" s="73"/>
      <c r="KKN60" s="73"/>
      <c r="KKO60" s="73"/>
      <c r="KKP60" s="73"/>
      <c r="KKQ60" s="73"/>
      <c r="KKR60" s="73"/>
      <c r="KKS60" s="73"/>
      <c r="KKT60" s="73"/>
      <c r="KKU60" s="73"/>
      <c r="KKV60" s="73"/>
      <c r="KKW60" s="73"/>
      <c r="KKX60" s="73"/>
      <c r="KKY60" s="73"/>
      <c r="KKZ60" s="73"/>
      <c r="KLA60" s="73"/>
      <c r="KLB60" s="73"/>
      <c r="KLC60" s="73"/>
      <c r="KLD60" s="75"/>
      <c r="KLE60" s="73"/>
      <c r="KLF60" s="73"/>
      <c r="KLG60" s="73"/>
      <c r="KLH60" s="73"/>
      <c r="KLI60" s="73"/>
      <c r="KLJ60" s="73"/>
      <c r="KLK60" s="73"/>
      <c r="KLL60" s="73"/>
      <c r="KLM60" s="73"/>
      <c r="KLN60" s="73"/>
      <c r="KLO60" s="73"/>
      <c r="KLP60" s="73"/>
      <c r="KLQ60" s="73"/>
      <c r="KLR60" s="73"/>
      <c r="KLS60" s="73"/>
      <c r="KLT60" s="73"/>
      <c r="KLU60" s="73"/>
      <c r="KLV60" s="73"/>
      <c r="KLW60" s="73"/>
      <c r="KLX60" s="73"/>
      <c r="KLY60" s="73"/>
      <c r="KLZ60" s="73"/>
      <c r="KMA60" s="73"/>
      <c r="KMB60" s="75"/>
      <c r="KMC60" s="73"/>
      <c r="KMD60" s="73"/>
      <c r="KME60" s="73"/>
      <c r="KMF60" s="73"/>
      <c r="KMG60" s="73"/>
      <c r="KMH60" s="73"/>
      <c r="KMI60" s="73"/>
      <c r="KMJ60" s="73"/>
      <c r="KMK60" s="73"/>
      <c r="KML60" s="73"/>
      <c r="KMM60" s="73"/>
      <c r="KMN60" s="73"/>
      <c r="KMO60" s="73"/>
      <c r="KMP60" s="73"/>
      <c r="KMQ60" s="73"/>
      <c r="KMR60" s="73"/>
      <c r="KMS60" s="73"/>
      <c r="KMT60" s="73"/>
      <c r="KMU60" s="73"/>
      <c r="KMV60" s="73"/>
      <c r="KMW60" s="73"/>
      <c r="KMX60" s="73"/>
      <c r="KMY60" s="73"/>
      <c r="KMZ60" s="75"/>
      <c r="KNA60" s="73"/>
      <c r="KNB60" s="73"/>
      <c r="KNC60" s="73"/>
      <c r="KND60" s="73"/>
      <c r="KNE60" s="73"/>
      <c r="KNF60" s="73"/>
      <c r="KNG60" s="73"/>
      <c r="KNH60" s="73"/>
      <c r="KNI60" s="73"/>
      <c r="KNJ60" s="73"/>
      <c r="KNK60" s="73"/>
      <c r="KNL60" s="73"/>
      <c r="KNM60" s="73"/>
      <c r="KNN60" s="73"/>
      <c r="KNO60" s="73"/>
      <c r="KNP60" s="73"/>
      <c r="KNQ60" s="73"/>
      <c r="KNR60" s="73"/>
      <c r="KNS60" s="73"/>
      <c r="KNT60" s="73"/>
      <c r="KNU60" s="73"/>
      <c r="KNV60" s="73"/>
      <c r="KNW60" s="73"/>
      <c r="KNX60" s="75"/>
      <c r="KNY60" s="73"/>
      <c r="KNZ60" s="73"/>
      <c r="KOA60" s="73"/>
      <c r="KOB60" s="73"/>
      <c r="KOC60" s="73"/>
      <c r="KOD60" s="73"/>
      <c r="KOE60" s="73"/>
      <c r="KOF60" s="73"/>
      <c r="KOG60" s="73"/>
      <c r="KOH60" s="73"/>
      <c r="KOI60" s="73"/>
      <c r="KOJ60" s="73"/>
      <c r="KOK60" s="73"/>
      <c r="KOL60" s="73"/>
      <c r="KOM60" s="73"/>
      <c r="KON60" s="73"/>
      <c r="KOO60" s="73"/>
      <c r="KOP60" s="73"/>
      <c r="KOQ60" s="73"/>
      <c r="KOR60" s="73"/>
      <c r="KOS60" s="73"/>
      <c r="KOT60" s="73"/>
      <c r="KOU60" s="73"/>
      <c r="KOV60" s="75"/>
      <c r="KOW60" s="73"/>
      <c r="KOX60" s="73"/>
      <c r="KOY60" s="73"/>
      <c r="KOZ60" s="73"/>
      <c r="KPA60" s="73"/>
      <c r="KPB60" s="73"/>
      <c r="KPC60" s="73"/>
      <c r="KPD60" s="73"/>
      <c r="KPE60" s="73"/>
      <c r="KPF60" s="73"/>
      <c r="KPG60" s="73"/>
      <c r="KPH60" s="73"/>
      <c r="KPI60" s="73"/>
      <c r="KPJ60" s="73"/>
      <c r="KPK60" s="73"/>
      <c r="KPL60" s="73"/>
      <c r="KPM60" s="73"/>
      <c r="KPN60" s="73"/>
      <c r="KPO60" s="73"/>
      <c r="KPP60" s="73"/>
      <c r="KPQ60" s="73"/>
      <c r="KPR60" s="73"/>
      <c r="KPS60" s="73"/>
      <c r="KPT60" s="75"/>
      <c r="KPU60" s="73"/>
      <c r="KPV60" s="73"/>
      <c r="KPW60" s="73"/>
      <c r="KPX60" s="73"/>
      <c r="KPY60" s="73"/>
      <c r="KPZ60" s="73"/>
      <c r="KQA60" s="73"/>
      <c r="KQB60" s="73"/>
      <c r="KQC60" s="73"/>
      <c r="KQD60" s="73"/>
      <c r="KQE60" s="73"/>
      <c r="KQF60" s="73"/>
      <c r="KQG60" s="73"/>
      <c r="KQH60" s="73"/>
      <c r="KQI60" s="73"/>
      <c r="KQJ60" s="73"/>
      <c r="KQK60" s="73"/>
      <c r="KQL60" s="73"/>
      <c r="KQM60" s="73"/>
      <c r="KQN60" s="73"/>
      <c r="KQO60" s="73"/>
      <c r="KQP60" s="73"/>
      <c r="KQQ60" s="73"/>
      <c r="KQR60" s="75"/>
      <c r="KQS60" s="73"/>
      <c r="KQT60" s="73"/>
      <c r="KQU60" s="73"/>
      <c r="KQV60" s="73"/>
      <c r="KQW60" s="73"/>
      <c r="KQX60" s="73"/>
      <c r="KQY60" s="73"/>
      <c r="KQZ60" s="73"/>
      <c r="KRA60" s="73"/>
      <c r="KRB60" s="73"/>
      <c r="KRC60" s="73"/>
      <c r="KRD60" s="73"/>
      <c r="KRE60" s="73"/>
      <c r="KRF60" s="73"/>
      <c r="KRG60" s="73"/>
      <c r="KRH60" s="73"/>
      <c r="KRI60" s="73"/>
      <c r="KRJ60" s="73"/>
      <c r="KRK60" s="73"/>
      <c r="KRL60" s="73"/>
      <c r="KRM60" s="73"/>
      <c r="KRN60" s="73"/>
      <c r="KRO60" s="73"/>
      <c r="KRP60" s="75"/>
      <c r="KRQ60" s="73"/>
      <c r="KRR60" s="73"/>
      <c r="KRS60" s="73"/>
      <c r="KRT60" s="73"/>
      <c r="KRU60" s="73"/>
      <c r="KRV60" s="73"/>
      <c r="KRW60" s="73"/>
      <c r="KRX60" s="73"/>
      <c r="KRY60" s="73"/>
      <c r="KRZ60" s="73"/>
      <c r="KSA60" s="73"/>
      <c r="KSB60" s="73"/>
      <c r="KSC60" s="73"/>
      <c r="KSD60" s="73"/>
      <c r="KSE60" s="73"/>
      <c r="KSF60" s="73"/>
      <c r="KSG60" s="73"/>
      <c r="KSH60" s="73"/>
      <c r="KSI60" s="73"/>
      <c r="KSJ60" s="73"/>
      <c r="KSK60" s="73"/>
      <c r="KSL60" s="73"/>
      <c r="KSM60" s="73"/>
      <c r="KSN60" s="75"/>
      <c r="KSO60" s="73"/>
      <c r="KSP60" s="73"/>
      <c r="KSQ60" s="73"/>
      <c r="KSR60" s="73"/>
      <c r="KSS60" s="73"/>
      <c r="KST60" s="73"/>
      <c r="KSU60" s="73"/>
      <c r="KSV60" s="73"/>
      <c r="KSW60" s="73"/>
      <c r="KSX60" s="73"/>
      <c r="KSY60" s="73"/>
      <c r="KSZ60" s="73"/>
      <c r="KTA60" s="73"/>
      <c r="KTB60" s="73"/>
      <c r="KTC60" s="73"/>
      <c r="KTD60" s="73"/>
      <c r="KTE60" s="73"/>
      <c r="KTF60" s="73"/>
      <c r="KTG60" s="73"/>
      <c r="KTH60" s="73"/>
      <c r="KTI60" s="73"/>
      <c r="KTJ60" s="73"/>
      <c r="KTK60" s="73"/>
      <c r="KTL60" s="75"/>
      <c r="KTM60" s="73"/>
      <c r="KTN60" s="73"/>
      <c r="KTO60" s="73"/>
      <c r="KTP60" s="73"/>
      <c r="KTQ60" s="73"/>
      <c r="KTR60" s="73"/>
      <c r="KTS60" s="73"/>
      <c r="KTT60" s="73"/>
      <c r="KTU60" s="73"/>
      <c r="KTV60" s="73"/>
      <c r="KTW60" s="73"/>
      <c r="KTX60" s="73"/>
      <c r="KTY60" s="73"/>
      <c r="KTZ60" s="73"/>
      <c r="KUA60" s="73"/>
      <c r="KUB60" s="73"/>
      <c r="KUC60" s="73"/>
      <c r="KUD60" s="73"/>
      <c r="KUE60" s="73"/>
      <c r="KUF60" s="73"/>
      <c r="KUG60" s="73"/>
      <c r="KUH60" s="73"/>
      <c r="KUI60" s="73"/>
      <c r="KUJ60" s="75"/>
      <c r="KUK60" s="73"/>
      <c r="KUL60" s="73"/>
      <c r="KUM60" s="73"/>
      <c r="KUN60" s="73"/>
      <c r="KUO60" s="73"/>
      <c r="KUP60" s="73"/>
      <c r="KUQ60" s="73"/>
      <c r="KUR60" s="73"/>
      <c r="KUS60" s="73"/>
      <c r="KUT60" s="73"/>
      <c r="KUU60" s="73"/>
      <c r="KUV60" s="73"/>
      <c r="KUW60" s="73"/>
      <c r="KUX60" s="73"/>
      <c r="KUY60" s="73"/>
      <c r="KUZ60" s="73"/>
      <c r="KVA60" s="73"/>
      <c r="KVB60" s="73"/>
      <c r="KVC60" s="73"/>
      <c r="KVD60" s="73"/>
      <c r="KVE60" s="73"/>
      <c r="KVF60" s="73"/>
      <c r="KVG60" s="73"/>
      <c r="KVH60" s="75"/>
      <c r="KVI60" s="73"/>
      <c r="KVJ60" s="73"/>
      <c r="KVK60" s="73"/>
      <c r="KVL60" s="73"/>
      <c r="KVM60" s="73"/>
      <c r="KVN60" s="73"/>
      <c r="KVO60" s="73"/>
      <c r="KVP60" s="73"/>
      <c r="KVQ60" s="73"/>
      <c r="KVR60" s="73"/>
      <c r="KVS60" s="73"/>
      <c r="KVT60" s="73"/>
      <c r="KVU60" s="73"/>
      <c r="KVV60" s="73"/>
      <c r="KVW60" s="73"/>
      <c r="KVX60" s="73"/>
      <c r="KVY60" s="73"/>
      <c r="KVZ60" s="73"/>
      <c r="KWA60" s="73"/>
      <c r="KWB60" s="73"/>
      <c r="KWC60" s="73"/>
      <c r="KWD60" s="73"/>
      <c r="KWE60" s="73"/>
      <c r="KWF60" s="75"/>
      <c r="KWG60" s="73"/>
      <c r="KWH60" s="73"/>
      <c r="KWI60" s="73"/>
      <c r="KWJ60" s="73"/>
      <c r="KWK60" s="73"/>
      <c r="KWL60" s="73"/>
      <c r="KWM60" s="73"/>
      <c r="KWN60" s="73"/>
      <c r="KWO60" s="73"/>
      <c r="KWP60" s="73"/>
      <c r="KWQ60" s="73"/>
      <c r="KWR60" s="73"/>
      <c r="KWS60" s="73"/>
      <c r="KWT60" s="73"/>
      <c r="KWU60" s="73"/>
      <c r="KWV60" s="73"/>
      <c r="KWW60" s="73"/>
      <c r="KWX60" s="73"/>
      <c r="KWY60" s="73"/>
      <c r="KWZ60" s="73"/>
      <c r="KXA60" s="73"/>
      <c r="KXB60" s="73"/>
      <c r="KXC60" s="73"/>
      <c r="KXD60" s="75"/>
      <c r="KXE60" s="73"/>
      <c r="KXF60" s="73"/>
      <c r="KXG60" s="73"/>
      <c r="KXH60" s="73"/>
      <c r="KXI60" s="73"/>
      <c r="KXJ60" s="73"/>
      <c r="KXK60" s="73"/>
      <c r="KXL60" s="73"/>
      <c r="KXM60" s="73"/>
      <c r="KXN60" s="73"/>
      <c r="KXO60" s="73"/>
      <c r="KXP60" s="73"/>
      <c r="KXQ60" s="73"/>
      <c r="KXR60" s="73"/>
      <c r="KXS60" s="73"/>
      <c r="KXT60" s="73"/>
      <c r="KXU60" s="73"/>
      <c r="KXV60" s="73"/>
      <c r="KXW60" s="73"/>
      <c r="KXX60" s="73"/>
      <c r="KXY60" s="73"/>
      <c r="KXZ60" s="73"/>
      <c r="KYA60" s="73"/>
      <c r="KYB60" s="75"/>
      <c r="KYC60" s="73"/>
      <c r="KYD60" s="73"/>
      <c r="KYE60" s="73"/>
      <c r="KYF60" s="73"/>
      <c r="KYG60" s="73"/>
      <c r="KYH60" s="73"/>
      <c r="KYI60" s="73"/>
      <c r="KYJ60" s="73"/>
      <c r="KYK60" s="73"/>
      <c r="KYL60" s="73"/>
      <c r="KYM60" s="73"/>
      <c r="KYN60" s="73"/>
      <c r="KYO60" s="73"/>
      <c r="KYP60" s="73"/>
      <c r="KYQ60" s="73"/>
      <c r="KYR60" s="73"/>
      <c r="KYS60" s="73"/>
      <c r="KYT60" s="73"/>
      <c r="KYU60" s="73"/>
      <c r="KYV60" s="73"/>
      <c r="KYW60" s="73"/>
      <c r="KYX60" s="73"/>
      <c r="KYY60" s="73"/>
      <c r="KYZ60" s="75"/>
      <c r="KZA60" s="73"/>
      <c r="KZB60" s="73"/>
      <c r="KZC60" s="73"/>
      <c r="KZD60" s="73"/>
      <c r="KZE60" s="73"/>
      <c r="KZF60" s="73"/>
      <c r="KZG60" s="73"/>
      <c r="KZH60" s="73"/>
      <c r="KZI60" s="73"/>
      <c r="KZJ60" s="73"/>
      <c r="KZK60" s="73"/>
      <c r="KZL60" s="73"/>
      <c r="KZM60" s="73"/>
      <c r="KZN60" s="73"/>
      <c r="KZO60" s="73"/>
      <c r="KZP60" s="73"/>
      <c r="KZQ60" s="73"/>
      <c r="KZR60" s="73"/>
      <c r="KZS60" s="73"/>
      <c r="KZT60" s="73"/>
      <c r="KZU60" s="73"/>
      <c r="KZV60" s="73"/>
      <c r="KZW60" s="73"/>
      <c r="KZX60" s="75"/>
      <c r="KZY60" s="73"/>
      <c r="KZZ60" s="73"/>
      <c r="LAA60" s="73"/>
      <c r="LAB60" s="73"/>
      <c r="LAC60" s="73"/>
      <c r="LAD60" s="73"/>
      <c r="LAE60" s="73"/>
      <c r="LAF60" s="73"/>
      <c r="LAG60" s="73"/>
      <c r="LAH60" s="73"/>
      <c r="LAI60" s="73"/>
      <c r="LAJ60" s="73"/>
      <c r="LAK60" s="73"/>
      <c r="LAL60" s="73"/>
      <c r="LAM60" s="73"/>
      <c r="LAN60" s="73"/>
      <c r="LAO60" s="73"/>
      <c r="LAP60" s="73"/>
      <c r="LAQ60" s="73"/>
      <c r="LAR60" s="73"/>
      <c r="LAS60" s="73"/>
      <c r="LAT60" s="73"/>
      <c r="LAU60" s="73"/>
      <c r="LAV60" s="75"/>
      <c r="LAW60" s="73"/>
      <c r="LAX60" s="73"/>
      <c r="LAY60" s="73"/>
      <c r="LAZ60" s="73"/>
      <c r="LBA60" s="73"/>
      <c r="LBB60" s="73"/>
      <c r="LBC60" s="73"/>
      <c r="LBD60" s="73"/>
      <c r="LBE60" s="73"/>
      <c r="LBF60" s="73"/>
      <c r="LBG60" s="73"/>
      <c r="LBH60" s="73"/>
      <c r="LBI60" s="73"/>
      <c r="LBJ60" s="73"/>
      <c r="LBK60" s="73"/>
      <c r="LBL60" s="73"/>
      <c r="LBM60" s="73"/>
      <c r="LBN60" s="73"/>
      <c r="LBO60" s="73"/>
      <c r="LBP60" s="73"/>
      <c r="LBQ60" s="73"/>
      <c r="LBR60" s="73"/>
      <c r="LBS60" s="73"/>
      <c r="LBT60" s="75"/>
      <c r="LBU60" s="73"/>
      <c r="LBV60" s="73"/>
      <c r="LBW60" s="73"/>
      <c r="LBX60" s="73"/>
      <c r="LBY60" s="73"/>
      <c r="LBZ60" s="73"/>
      <c r="LCA60" s="73"/>
      <c r="LCB60" s="73"/>
      <c r="LCC60" s="73"/>
      <c r="LCD60" s="73"/>
      <c r="LCE60" s="73"/>
      <c r="LCF60" s="73"/>
      <c r="LCG60" s="73"/>
      <c r="LCH60" s="73"/>
      <c r="LCI60" s="73"/>
      <c r="LCJ60" s="73"/>
      <c r="LCK60" s="73"/>
      <c r="LCL60" s="73"/>
      <c r="LCM60" s="73"/>
      <c r="LCN60" s="73"/>
      <c r="LCO60" s="73"/>
      <c r="LCP60" s="73"/>
      <c r="LCQ60" s="73"/>
      <c r="LCR60" s="75"/>
      <c r="LCS60" s="73"/>
      <c r="LCT60" s="73"/>
      <c r="LCU60" s="73"/>
      <c r="LCV60" s="73"/>
      <c r="LCW60" s="73"/>
      <c r="LCX60" s="73"/>
      <c r="LCY60" s="73"/>
      <c r="LCZ60" s="73"/>
      <c r="LDA60" s="73"/>
      <c r="LDB60" s="73"/>
      <c r="LDC60" s="73"/>
      <c r="LDD60" s="73"/>
      <c r="LDE60" s="73"/>
      <c r="LDF60" s="73"/>
      <c r="LDG60" s="73"/>
      <c r="LDH60" s="73"/>
      <c r="LDI60" s="73"/>
      <c r="LDJ60" s="73"/>
      <c r="LDK60" s="73"/>
      <c r="LDL60" s="73"/>
      <c r="LDM60" s="73"/>
      <c r="LDN60" s="73"/>
      <c r="LDO60" s="73"/>
      <c r="LDP60" s="75"/>
      <c r="LDQ60" s="73"/>
      <c r="LDR60" s="73"/>
      <c r="LDS60" s="73"/>
      <c r="LDT60" s="73"/>
      <c r="LDU60" s="73"/>
      <c r="LDV60" s="73"/>
      <c r="LDW60" s="73"/>
      <c r="LDX60" s="73"/>
      <c r="LDY60" s="73"/>
      <c r="LDZ60" s="73"/>
      <c r="LEA60" s="73"/>
      <c r="LEB60" s="73"/>
      <c r="LEC60" s="73"/>
      <c r="LED60" s="73"/>
      <c r="LEE60" s="73"/>
      <c r="LEF60" s="73"/>
      <c r="LEG60" s="73"/>
      <c r="LEH60" s="73"/>
      <c r="LEI60" s="73"/>
      <c r="LEJ60" s="73"/>
      <c r="LEK60" s="73"/>
      <c r="LEL60" s="73"/>
      <c r="LEM60" s="73"/>
      <c r="LEN60" s="75"/>
      <c r="LEO60" s="73"/>
      <c r="LEP60" s="73"/>
      <c r="LEQ60" s="73"/>
      <c r="LER60" s="73"/>
      <c r="LES60" s="73"/>
      <c r="LET60" s="73"/>
      <c r="LEU60" s="73"/>
      <c r="LEV60" s="73"/>
      <c r="LEW60" s="73"/>
      <c r="LEX60" s="73"/>
      <c r="LEY60" s="73"/>
      <c r="LEZ60" s="73"/>
      <c r="LFA60" s="73"/>
      <c r="LFB60" s="73"/>
      <c r="LFC60" s="73"/>
      <c r="LFD60" s="73"/>
      <c r="LFE60" s="73"/>
      <c r="LFF60" s="73"/>
      <c r="LFG60" s="73"/>
      <c r="LFH60" s="73"/>
      <c r="LFI60" s="73"/>
      <c r="LFJ60" s="73"/>
      <c r="LFK60" s="73"/>
      <c r="LFL60" s="75"/>
      <c r="LFM60" s="73"/>
      <c r="LFN60" s="73"/>
      <c r="LFO60" s="73"/>
      <c r="LFP60" s="73"/>
      <c r="LFQ60" s="73"/>
      <c r="LFR60" s="73"/>
      <c r="LFS60" s="73"/>
      <c r="LFT60" s="73"/>
      <c r="LFU60" s="73"/>
      <c r="LFV60" s="73"/>
      <c r="LFW60" s="73"/>
      <c r="LFX60" s="73"/>
      <c r="LFY60" s="73"/>
      <c r="LFZ60" s="73"/>
      <c r="LGA60" s="73"/>
      <c r="LGB60" s="73"/>
      <c r="LGC60" s="73"/>
      <c r="LGD60" s="73"/>
      <c r="LGE60" s="73"/>
      <c r="LGF60" s="73"/>
      <c r="LGG60" s="73"/>
      <c r="LGH60" s="73"/>
      <c r="LGI60" s="73"/>
      <c r="LGJ60" s="75"/>
      <c r="LGK60" s="73"/>
      <c r="LGL60" s="73"/>
      <c r="LGM60" s="73"/>
      <c r="LGN60" s="73"/>
      <c r="LGO60" s="73"/>
      <c r="LGP60" s="73"/>
      <c r="LGQ60" s="73"/>
      <c r="LGR60" s="73"/>
      <c r="LGS60" s="73"/>
      <c r="LGT60" s="73"/>
      <c r="LGU60" s="73"/>
      <c r="LGV60" s="73"/>
      <c r="LGW60" s="73"/>
      <c r="LGX60" s="73"/>
      <c r="LGY60" s="73"/>
      <c r="LGZ60" s="73"/>
      <c r="LHA60" s="73"/>
      <c r="LHB60" s="73"/>
      <c r="LHC60" s="73"/>
      <c r="LHD60" s="73"/>
      <c r="LHE60" s="73"/>
      <c r="LHF60" s="73"/>
      <c r="LHG60" s="73"/>
      <c r="LHH60" s="75"/>
      <c r="LHI60" s="73"/>
      <c r="LHJ60" s="73"/>
      <c r="LHK60" s="73"/>
      <c r="LHL60" s="73"/>
      <c r="LHM60" s="73"/>
      <c r="LHN60" s="73"/>
      <c r="LHO60" s="73"/>
      <c r="LHP60" s="73"/>
      <c r="LHQ60" s="73"/>
      <c r="LHR60" s="73"/>
      <c r="LHS60" s="73"/>
      <c r="LHT60" s="73"/>
      <c r="LHU60" s="73"/>
      <c r="LHV60" s="73"/>
      <c r="LHW60" s="73"/>
      <c r="LHX60" s="73"/>
      <c r="LHY60" s="73"/>
      <c r="LHZ60" s="73"/>
      <c r="LIA60" s="73"/>
      <c r="LIB60" s="73"/>
      <c r="LIC60" s="73"/>
      <c r="LID60" s="73"/>
      <c r="LIE60" s="73"/>
      <c r="LIF60" s="75"/>
      <c r="LIG60" s="73"/>
      <c r="LIH60" s="73"/>
      <c r="LII60" s="73"/>
      <c r="LIJ60" s="73"/>
      <c r="LIK60" s="73"/>
      <c r="LIL60" s="73"/>
      <c r="LIM60" s="73"/>
      <c r="LIN60" s="73"/>
      <c r="LIO60" s="73"/>
      <c r="LIP60" s="73"/>
      <c r="LIQ60" s="73"/>
      <c r="LIR60" s="73"/>
      <c r="LIS60" s="73"/>
      <c r="LIT60" s="73"/>
      <c r="LIU60" s="73"/>
      <c r="LIV60" s="73"/>
      <c r="LIW60" s="73"/>
      <c r="LIX60" s="73"/>
      <c r="LIY60" s="73"/>
      <c r="LIZ60" s="73"/>
      <c r="LJA60" s="73"/>
      <c r="LJB60" s="73"/>
      <c r="LJC60" s="73"/>
      <c r="LJD60" s="75"/>
      <c r="LJE60" s="73"/>
      <c r="LJF60" s="73"/>
      <c r="LJG60" s="73"/>
      <c r="LJH60" s="73"/>
      <c r="LJI60" s="73"/>
      <c r="LJJ60" s="73"/>
      <c r="LJK60" s="73"/>
      <c r="LJL60" s="73"/>
      <c r="LJM60" s="73"/>
      <c r="LJN60" s="73"/>
      <c r="LJO60" s="73"/>
      <c r="LJP60" s="73"/>
      <c r="LJQ60" s="73"/>
      <c r="LJR60" s="73"/>
      <c r="LJS60" s="73"/>
      <c r="LJT60" s="73"/>
      <c r="LJU60" s="73"/>
      <c r="LJV60" s="73"/>
      <c r="LJW60" s="73"/>
      <c r="LJX60" s="73"/>
      <c r="LJY60" s="73"/>
      <c r="LJZ60" s="73"/>
      <c r="LKA60" s="73"/>
      <c r="LKB60" s="75"/>
      <c r="LKC60" s="73"/>
      <c r="LKD60" s="73"/>
      <c r="LKE60" s="73"/>
      <c r="LKF60" s="73"/>
      <c r="LKG60" s="73"/>
      <c r="LKH60" s="73"/>
      <c r="LKI60" s="73"/>
      <c r="LKJ60" s="73"/>
      <c r="LKK60" s="73"/>
      <c r="LKL60" s="73"/>
      <c r="LKM60" s="73"/>
      <c r="LKN60" s="73"/>
      <c r="LKO60" s="73"/>
      <c r="LKP60" s="73"/>
      <c r="LKQ60" s="73"/>
      <c r="LKR60" s="73"/>
      <c r="LKS60" s="73"/>
      <c r="LKT60" s="73"/>
      <c r="LKU60" s="73"/>
      <c r="LKV60" s="73"/>
      <c r="LKW60" s="73"/>
      <c r="LKX60" s="73"/>
      <c r="LKY60" s="73"/>
      <c r="LKZ60" s="75"/>
      <c r="LLA60" s="73"/>
      <c r="LLB60" s="73"/>
      <c r="LLC60" s="73"/>
      <c r="LLD60" s="73"/>
      <c r="LLE60" s="73"/>
      <c r="LLF60" s="73"/>
      <c r="LLG60" s="73"/>
      <c r="LLH60" s="73"/>
      <c r="LLI60" s="73"/>
      <c r="LLJ60" s="73"/>
      <c r="LLK60" s="73"/>
      <c r="LLL60" s="73"/>
      <c r="LLM60" s="73"/>
      <c r="LLN60" s="73"/>
      <c r="LLO60" s="73"/>
      <c r="LLP60" s="73"/>
      <c r="LLQ60" s="73"/>
      <c r="LLR60" s="73"/>
      <c r="LLS60" s="73"/>
      <c r="LLT60" s="73"/>
      <c r="LLU60" s="73"/>
      <c r="LLV60" s="73"/>
      <c r="LLW60" s="73"/>
      <c r="LLX60" s="75"/>
      <c r="LLY60" s="73"/>
      <c r="LLZ60" s="73"/>
      <c r="LMA60" s="73"/>
      <c r="LMB60" s="73"/>
      <c r="LMC60" s="73"/>
      <c r="LMD60" s="73"/>
      <c r="LME60" s="73"/>
      <c r="LMF60" s="73"/>
      <c r="LMG60" s="73"/>
      <c r="LMH60" s="73"/>
      <c r="LMI60" s="73"/>
      <c r="LMJ60" s="73"/>
      <c r="LMK60" s="73"/>
      <c r="LML60" s="73"/>
      <c r="LMM60" s="73"/>
      <c r="LMN60" s="73"/>
      <c r="LMO60" s="73"/>
      <c r="LMP60" s="73"/>
      <c r="LMQ60" s="73"/>
      <c r="LMR60" s="73"/>
      <c r="LMS60" s="73"/>
      <c r="LMT60" s="73"/>
      <c r="LMU60" s="73"/>
      <c r="LMV60" s="75"/>
      <c r="LMW60" s="73"/>
      <c r="LMX60" s="73"/>
      <c r="LMY60" s="73"/>
      <c r="LMZ60" s="73"/>
      <c r="LNA60" s="73"/>
      <c r="LNB60" s="73"/>
      <c r="LNC60" s="73"/>
      <c r="LND60" s="73"/>
      <c r="LNE60" s="73"/>
      <c r="LNF60" s="73"/>
      <c r="LNG60" s="73"/>
      <c r="LNH60" s="73"/>
      <c r="LNI60" s="73"/>
      <c r="LNJ60" s="73"/>
      <c r="LNK60" s="73"/>
      <c r="LNL60" s="73"/>
      <c r="LNM60" s="73"/>
      <c r="LNN60" s="73"/>
      <c r="LNO60" s="73"/>
      <c r="LNP60" s="73"/>
      <c r="LNQ60" s="73"/>
      <c r="LNR60" s="73"/>
      <c r="LNS60" s="73"/>
      <c r="LNT60" s="75"/>
      <c r="LNU60" s="73"/>
      <c r="LNV60" s="73"/>
      <c r="LNW60" s="73"/>
      <c r="LNX60" s="73"/>
      <c r="LNY60" s="73"/>
      <c r="LNZ60" s="73"/>
      <c r="LOA60" s="73"/>
      <c r="LOB60" s="73"/>
      <c r="LOC60" s="73"/>
      <c r="LOD60" s="73"/>
      <c r="LOE60" s="73"/>
      <c r="LOF60" s="73"/>
      <c r="LOG60" s="73"/>
      <c r="LOH60" s="73"/>
      <c r="LOI60" s="73"/>
      <c r="LOJ60" s="73"/>
      <c r="LOK60" s="73"/>
      <c r="LOL60" s="73"/>
      <c r="LOM60" s="73"/>
      <c r="LON60" s="73"/>
      <c r="LOO60" s="73"/>
      <c r="LOP60" s="73"/>
      <c r="LOQ60" s="73"/>
      <c r="LOR60" s="75"/>
      <c r="LOS60" s="73"/>
      <c r="LOT60" s="73"/>
      <c r="LOU60" s="73"/>
      <c r="LOV60" s="73"/>
      <c r="LOW60" s="73"/>
      <c r="LOX60" s="73"/>
      <c r="LOY60" s="73"/>
      <c r="LOZ60" s="73"/>
      <c r="LPA60" s="73"/>
      <c r="LPB60" s="73"/>
      <c r="LPC60" s="73"/>
      <c r="LPD60" s="73"/>
      <c r="LPE60" s="73"/>
      <c r="LPF60" s="73"/>
      <c r="LPG60" s="73"/>
      <c r="LPH60" s="73"/>
      <c r="LPI60" s="73"/>
      <c r="LPJ60" s="73"/>
      <c r="LPK60" s="73"/>
      <c r="LPL60" s="73"/>
      <c r="LPM60" s="73"/>
      <c r="LPN60" s="73"/>
      <c r="LPO60" s="73"/>
      <c r="LPP60" s="75"/>
      <c r="LPQ60" s="73"/>
      <c r="LPR60" s="73"/>
      <c r="LPS60" s="73"/>
      <c r="LPT60" s="73"/>
      <c r="LPU60" s="73"/>
      <c r="LPV60" s="73"/>
      <c r="LPW60" s="73"/>
      <c r="LPX60" s="73"/>
      <c r="LPY60" s="73"/>
      <c r="LPZ60" s="73"/>
      <c r="LQA60" s="73"/>
      <c r="LQB60" s="73"/>
      <c r="LQC60" s="73"/>
      <c r="LQD60" s="73"/>
      <c r="LQE60" s="73"/>
      <c r="LQF60" s="73"/>
      <c r="LQG60" s="73"/>
      <c r="LQH60" s="73"/>
      <c r="LQI60" s="73"/>
      <c r="LQJ60" s="73"/>
      <c r="LQK60" s="73"/>
      <c r="LQL60" s="73"/>
      <c r="LQM60" s="73"/>
      <c r="LQN60" s="75"/>
      <c r="LQO60" s="73"/>
      <c r="LQP60" s="73"/>
      <c r="LQQ60" s="73"/>
      <c r="LQR60" s="73"/>
      <c r="LQS60" s="73"/>
      <c r="LQT60" s="73"/>
      <c r="LQU60" s="73"/>
      <c r="LQV60" s="73"/>
      <c r="LQW60" s="73"/>
      <c r="LQX60" s="73"/>
      <c r="LQY60" s="73"/>
      <c r="LQZ60" s="73"/>
      <c r="LRA60" s="73"/>
      <c r="LRB60" s="73"/>
      <c r="LRC60" s="73"/>
      <c r="LRD60" s="73"/>
      <c r="LRE60" s="73"/>
      <c r="LRF60" s="73"/>
      <c r="LRG60" s="73"/>
      <c r="LRH60" s="73"/>
      <c r="LRI60" s="73"/>
      <c r="LRJ60" s="73"/>
      <c r="LRK60" s="73"/>
      <c r="LRL60" s="75"/>
      <c r="LRM60" s="73"/>
      <c r="LRN60" s="73"/>
      <c r="LRO60" s="73"/>
      <c r="LRP60" s="73"/>
      <c r="LRQ60" s="73"/>
      <c r="LRR60" s="73"/>
      <c r="LRS60" s="73"/>
      <c r="LRT60" s="73"/>
      <c r="LRU60" s="73"/>
      <c r="LRV60" s="73"/>
      <c r="LRW60" s="73"/>
      <c r="LRX60" s="73"/>
      <c r="LRY60" s="73"/>
      <c r="LRZ60" s="73"/>
      <c r="LSA60" s="73"/>
      <c r="LSB60" s="73"/>
      <c r="LSC60" s="73"/>
      <c r="LSD60" s="73"/>
      <c r="LSE60" s="73"/>
      <c r="LSF60" s="73"/>
      <c r="LSG60" s="73"/>
      <c r="LSH60" s="73"/>
      <c r="LSI60" s="73"/>
      <c r="LSJ60" s="75"/>
      <c r="LSK60" s="73"/>
      <c r="LSL60" s="73"/>
      <c r="LSM60" s="73"/>
      <c r="LSN60" s="73"/>
      <c r="LSO60" s="73"/>
      <c r="LSP60" s="73"/>
      <c r="LSQ60" s="73"/>
      <c r="LSR60" s="73"/>
      <c r="LSS60" s="73"/>
      <c r="LST60" s="73"/>
      <c r="LSU60" s="73"/>
      <c r="LSV60" s="73"/>
      <c r="LSW60" s="73"/>
      <c r="LSX60" s="73"/>
      <c r="LSY60" s="73"/>
      <c r="LSZ60" s="73"/>
      <c r="LTA60" s="73"/>
      <c r="LTB60" s="73"/>
      <c r="LTC60" s="73"/>
      <c r="LTD60" s="73"/>
      <c r="LTE60" s="73"/>
      <c r="LTF60" s="73"/>
      <c r="LTG60" s="73"/>
      <c r="LTH60" s="75"/>
      <c r="LTI60" s="73"/>
      <c r="LTJ60" s="73"/>
      <c r="LTK60" s="73"/>
      <c r="LTL60" s="73"/>
      <c r="LTM60" s="73"/>
      <c r="LTN60" s="73"/>
      <c r="LTO60" s="73"/>
      <c r="LTP60" s="73"/>
      <c r="LTQ60" s="73"/>
      <c r="LTR60" s="73"/>
      <c r="LTS60" s="73"/>
      <c r="LTT60" s="73"/>
      <c r="LTU60" s="73"/>
      <c r="LTV60" s="73"/>
      <c r="LTW60" s="73"/>
      <c r="LTX60" s="73"/>
      <c r="LTY60" s="73"/>
      <c r="LTZ60" s="73"/>
      <c r="LUA60" s="73"/>
      <c r="LUB60" s="73"/>
      <c r="LUC60" s="73"/>
      <c r="LUD60" s="73"/>
      <c r="LUE60" s="73"/>
      <c r="LUF60" s="75"/>
      <c r="LUG60" s="73"/>
      <c r="LUH60" s="73"/>
      <c r="LUI60" s="73"/>
      <c r="LUJ60" s="73"/>
      <c r="LUK60" s="73"/>
      <c r="LUL60" s="73"/>
      <c r="LUM60" s="73"/>
      <c r="LUN60" s="73"/>
      <c r="LUO60" s="73"/>
      <c r="LUP60" s="73"/>
      <c r="LUQ60" s="73"/>
      <c r="LUR60" s="73"/>
      <c r="LUS60" s="73"/>
      <c r="LUT60" s="73"/>
      <c r="LUU60" s="73"/>
      <c r="LUV60" s="73"/>
      <c r="LUW60" s="73"/>
      <c r="LUX60" s="73"/>
      <c r="LUY60" s="73"/>
      <c r="LUZ60" s="73"/>
      <c r="LVA60" s="73"/>
      <c r="LVB60" s="73"/>
      <c r="LVC60" s="73"/>
      <c r="LVD60" s="75"/>
      <c r="LVE60" s="73"/>
      <c r="LVF60" s="73"/>
      <c r="LVG60" s="73"/>
      <c r="LVH60" s="73"/>
      <c r="LVI60" s="73"/>
      <c r="LVJ60" s="73"/>
      <c r="LVK60" s="73"/>
      <c r="LVL60" s="73"/>
      <c r="LVM60" s="73"/>
      <c r="LVN60" s="73"/>
      <c r="LVO60" s="73"/>
      <c r="LVP60" s="73"/>
      <c r="LVQ60" s="73"/>
      <c r="LVR60" s="73"/>
      <c r="LVS60" s="73"/>
      <c r="LVT60" s="73"/>
      <c r="LVU60" s="73"/>
      <c r="LVV60" s="73"/>
      <c r="LVW60" s="73"/>
      <c r="LVX60" s="73"/>
      <c r="LVY60" s="73"/>
      <c r="LVZ60" s="73"/>
      <c r="LWA60" s="73"/>
      <c r="LWB60" s="75"/>
      <c r="LWC60" s="73"/>
      <c r="LWD60" s="73"/>
      <c r="LWE60" s="73"/>
      <c r="LWF60" s="73"/>
      <c r="LWG60" s="73"/>
      <c r="LWH60" s="73"/>
      <c r="LWI60" s="73"/>
      <c r="LWJ60" s="73"/>
      <c r="LWK60" s="73"/>
      <c r="LWL60" s="73"/>
      <c r="LWM60" s="73"/>
      <c r="LWN60" s="73"/>
      <c r="LWO60" s="73"/>
      <c r="LWP60" s="73"/>
      <c r="LWQ60" s="73"/>
      <c r="LWR60" s="73"/>
      <c r="LWS60" s="73"/>
      <c r="LWT60" s="73"/>
      <c r="LWU60" s="73"/>
      <c r="LWV60" s="73"/>
      <c r="LWW60" s="73"/>
      <c r="LWX60" s="73"/>
      <c r="LWY60" s="73"/>
      <c r="LWZ60" s="75"/>
      <c r="LXA60" s="73"/>
      <c r="LXB60" s="73"/>
      <c r="LXC60" s="73"/>
      <c r="LXD60" s="73"/>
      <c r="LXE60" s="73"/>
      <c r="LXF60" s="73"/>
      <c r="LXG60" s="73"/>
      <c r="LXH60" s="73"/>
      <c r="LXI60" s="73"/>
      <c r="LXJ60" s="73"/>
      <c r="LXK60" s="73"/>
      <c r="LXL60" s="73"/>
      <c r="LXM60" s="73"/>
      <c r="LXN60" s="73"/>
      <c r="LXO60" s="73"/>
      <c r="LXP60" s="73"/>
      <c r="LXQ60" s="73"/>
      <c r="LXR60" s="73"/>
      <c r="LXS60" s="73"/>
      <c r="LXT60" s="73"/>
      <c r="LXU60" s="73"/>
      <c r="LXV60" s="73"/>
      <c r="LXW60" s="73"/>
      <c r="LXX60" s="75"/>
      <c r="LXY60" s="73"/>
      <c r="LXZ60" s="73"/>
      <c r="LYA60" s="73"/>
      <c r="LYB60" s="73"/>
      <c r="LYC60" s="73"/>
      <c r="LYD60" s="73"/>
      <c r="LYE60" s="73"/>
      <c r="LYF60" s="73"/>
      <c r="LYG60" s="73"/>
      <c r="LYH60" s="73"/>
      <c r="LYI60" s="73"/>
      <c r="LYJ60" s="73"/>
      <c r="LYK60" s="73"/>
      <c r="LYL60" s="73"/>
      <c r="LYM60" s="73"/>
      <c r="LYN60" s="73"/>
      <c r="LYO60" s="73"/>
      <c r="LYP60" s="73"/>
      <c r="LYQ60" s="73"/>
      <c r="LYR60" s="73"/>
      <c r="LYS60" s="73"/>
      <c r="LYT60" s="73"/>
      <c r="LYU60" s="73"/>
      <c r="LYV60" s="75"/>
      <c r="LYW60" s="73"/>
      <c r="LYX60" s="73"/>
      <c r="LYY60" s="73"/>
      <c r="LYZ60" s="73"/>
      <c r="LZA60" s="73"/>
      <c r="LZB60" s="73"/>
      <c r="LZC60" s="73"/>
      <c r="LZD60" s="73"/>
      <c r="LZE60" s="73"/>
      <c r="LZF60" s="73"/>
      <c r="LZG60" s="73"/>
      <c r="LZH60" s="73"/>
      <c r="LZI60" s="73"/>
      <c r="LZJ60" s="73"/>
      <c r="LZK60" s="73"/>
      <c r="LZL60" s="73"/>
      <c r="LZM60" s="73"/>
      <c r="LZN60" s="73"/>
      <c r="LZO60" s="73"/>
      <c r="LZP60" s="73"/>
      <c r="LZQ60" s="73"/>
      <c r="LZR60" s="73"/>
      <c r="LZS60" s="73"/>
      <c r="LZT60" s="75"/>
      <c r="LZU60" s="73"/>
      <c r="LZV60" s="73"/>
      <c r="LZW60" s="73"/>
      <c r="LZX60" s="73"/>
      <c r="LZY60" s="73"/>
      <c r="LZZ60" s="73"/>
      <c r="MAA60" s="73"/>
      <c r="MAB60" s="73"/>
      <c r="MAC60" s="73"/>
      <c r="MAD60" s="73"/>
      <c r="MAE60" s="73"/>
      <c r="MAF60" s="73"/>
      <c r="MAG60" s="73"/>
      <c r="MAH60" s="73"/>
      <c r="MAI60" s="73"/>
      <c r="MAJ60" s="73"/>
      <c r="MAK60" s="73"/>
      <c r="MAL60" s="73"/>
      <c r="MAM60" s="73"/>
      <c r="MAN60" s="73"/>
      <c r="MAO60" s="73"/>
      <c r="MAP60" s="73"/>
      <c r="MAQ60" s="73"/>
      <c r="MAR60" s="75"/>
      <c r="MAS60" s="73"/>
      <c r="MAT60" s="73"/>
      <c r="MAU60" s="73"/>
      <c r="MAV60" s="73"/>
      <c r="MAW60" s="73"/>
      <c r="MAX60" s="73"/>
      <c r="MAY60" s="73"/>
      <c r="MAZ60" s="73"/>
      <c r="MBA60" s="73"/>
      <c r="MBB60" s="73"/>
      <c r="MBC60" s="73"/>
      <c r="MBD60" s="73"/>
      <c r="MBE60" s="73"/>
      <c r="MBF60" s="73"/>
      <c r="MBG60" s="73"/>
      <c r="MBH60" s="73"/>
      <c r="MBI60" s="73"/>
      <c r="MBJ60" s="73"/>
      <c r="MBK60" s="73"/>
      <c r="MBL60" s="73"/>
      <c r="MBM60" s="73"/>
      <c r="MBN60" s="73"/>
      <c r="MBO60" s="73"/>
      <c r="MBP60" s="75"/>
      <c r="MBQ60" s="73"/>
      <c r="MBR60" s="73"/>
      <c r="MBS60" s="73"/>
      <c r="MBT60" s="73"/>
      <c r="MBU60" s="73"/>
      <c r="MBV60" s="73"/>
      <c r="MBW60" s="73"/>
      <c r="MBX60" s="73"/>
      <c r="MBY60" s="73"/>
      <c r="MBZ60" s="73"/>
      <c r="MCA60" s="73"/>
      <c r="MCB60" s="73"/>
      <c r="MCC60" s="73"/>
      <c r="MCD60" s="73"/>
      <c r="MCE60" s="73"/>
      <c r="MCF60" s="73"/>
      <c r="MCG60" s="73"/>
      <c r="MCH60" s="73"/>
      <c r="MCI60" s="73"/>
      <c r="MCJ60" s="73"/>
      <c r="MCK60" s="73"/>
      <c r="MCL60" s="73"/>
      <c r="MCM60" s="73"/>
      <c r="MCN60" s="75"/>
      <c r="MCO60" s="73"/>
      <c r="MCP60" s="73"/>
      <c r="MCQ60" s="73"/>
      <c r="MCR60" s="73"/>
      <c r="MCS60" s="73"/>
      <c r="MCT60" s="73"/>
      <c r="MCU60" s="73"/>
      <c r="MCV60" s="73"/>
      <c r="MCW60" s="73"/>
      <c r="MCX60" s="73"/>
      <c r="MCY60" s="73"/>
      <c r="MCZ60" s="73"/>
      <c r="MDA60" s="73"/>
      <c r="MDB60" s="73"/>
      <c r="MDC60" s="73"/>
      <c r="MDD60" s="73"/>
      <c r="MDE60" s="73"/>
      <c r="MDF60" s="73"/>
      <c r="MDG60" s="73"/>
      <c r="MDH60" s="73"/>
      <c r="MDI60" s="73"/>
      <c r="MDJ60" s="73"/>
      <c r="MDK60" s="73"/>
      <c r="MDL60" s="75"/>
      <c r="MDM60" s="73"/>
      <c r="MDN60" s="73"/>
      <c r="MDO60" s="73"/>
      <c r="MDP60" s="73"/>
      <c r="MDQ60" s="73"/>
      <c r="MDR60" s="73"/>
      <c r="MDS60" s="73"/>
      <c r="MDT60" s="73"/>
      <c r="MDU60" s="73"/>
      <c r="MDV60" s="73"/>
      <c r="MDW60" s="73"/>
      <c r="MDX60" s="73"/>
      <c r="MDY60" s="73"/>
      <c r="MDZ60" s="73"/>
      <c r="MEA60" s="73"/>
      <c r="MEB60" s="73"/>
      <c r="MEC60" s="73"/>
      <c r="MED60" s="73"/>
      <c r="MEE60" s="73"/>
      <c r="MEF60" s="73"/>
      <c r="MEG60" s="73"/>
      <c r="MEH60" s="73"/>
      <c r="MEI60" s="73"/>
      <c r="MEJ60" s="75"/>
      <c r="MEK60" s="73"/>
      <c r="MEL60" s="73"/>
      <c r="MEM60" s="73"/>
      <c r="MEN60" s="73"/>
      <c r="MEO60" s="73"/>
      <c r="MEP60" s="73"/>
      <c r="MEQ60" s="73"/>
      <c r="MER60" s="73"/>
      <c r="MES60" s="73"/>
      <c r="MET60" s="73"/>
      <c r="MEU60" s="73"/>
      <c r="MEV60" s="73"/>
      <c r="MEW60" s="73"/>
      <c r="MEX60" s="73"/>
      <c r="MEY60" s="73"/>
      <c r="MEZ60" s="73"/>
      <c r="MFA60" s="73"/>
      <c r="MFB60" s="73"/>
      <c r="MFC60" s="73"/>
      <c r="MFD60" s="73"/>
      <c r="MFE60" s="73"/>
      <c r="MFF60" s="73"/>
      <c r="MFG60" s="73"/>
      <c r="MFH60" s="75"/>
      <c r="MFI60" s="73"/>
      <c r="MFJ60" s="73"/>
      <c r="MFK60" s="73"/>
      <c r="MFL60" s="73"/>
      <c r="MFM60" s="73"/>
      <c r="MFN60" s="73"/>
      <c r="MFO60" s="73"/>
      <c r="MFP60" s="73"/>
      <c r="MFQ60" s="73"/>
      <c r="MFR60" s="73"/>
      <c r="MFS60" s="73"/>
      <c r="MFT60" s="73"/>
      <c r="MFU60" s="73"/>
      <c r="MFV60" s="73"/>
      <c r="MFW60" s="73"/>
      <c r="MFX60" s="73"/>
      <c r="MFY60" s="73"/>
      <c r="MFZ60" s="73"/>
      <c r="MGA60" s="73"/>
      <c r="MGB60" s="73"/>
      <c r="MGC60" s="73"/>
      <c r="MGD60" s="73"/>
      <c r="MGE60" s="73"/>
      <c r="MGF60" s="75"/>
      <c r="MGG60" s="73"/>
      <c r="MGH60" s="73"/>
      <c r="MGI60" s="73"/>
      <c r="MGJ60" s="73"/>
      <c r="MGK60" s="73"/>
      <c r="MGL60" s="73"/>
      <c r="MGM60" s="73"/>
      <c r="MGN60" s="73"/>
      <c r="MGO60" s="73"/>
      <c r="MGP60" s="73"/>
      <c r="MGQ60" s="73"/>
      <c r="MGR60" s="73"/>
      <c r="MGS60" s="73"/>
      <c r="MGT60" s="73"/>
      <c r="MGU60" s="73"/>
      <c r="MGV60" s="73"/>
      <c r="MGW60" s="73"/>
      <c r="MGX60" s="73"/>
      <c r="MGY60" s="73"/>
      <c r="MGZ60" s="73"/>
      <c r="MHA60" s="73"/>
      <c r="MHB60" s="73"/>
      <c r="MHC60" s="73"/>
      <c r="MHD60" s="75"/>
      <c r="MHE60" s="73"/>
      <c r="MHF60" s="73"/>
      <c r="MHG60" s="73"/>
      <c r="MHH60" s="73"/>
      <c r="MHI60" s="73"/>
      <c r="MHJ60" s="73"/>
      <c r="MHK60" s="73"/>
      <c r="MHL60" s="73"/>
      <c r="MHM60" s="73"/>
      <c r="MHN60" s="73"/>
      <c r="MHO60" s="73"/>
      <c r="MHP60" s="73"/>
      <c r="MHQ60" s="73"/>
      <c r="MHR60" s="73"/>
      <c r="MHS60" s="73"/>
      <c r="MHT60" s="73"/>
      <c r="MHU60" s="73"/>
      <c r="MHV60" s="73"/>
      <c r="MHW60" s="73"/>
      <c r="MHX60" s="73"/>
      <c r="MHY60" s="73"/>
      <c r="MHZ60" s="73"/>
      <c r="MIA60" s="73"/>
      <c r="MIB60" s="75"/>
      <c r="MIC60" s="73"/>
      <c r="MID60" s="73"/>
      <c r="MIE60" s="73"/>
      <c r="MIF60" s="73"/>
      <c r="MIG60" s="73"/>
      <c r="MIH60" s="73"/>
      <c r="MII60" s="73"/>
      <c r="MIJ60" s="73"/>
      <c r="MIK60" s="73"/>
      <c r="MIL60" s="73"/>
      <c r="MIM60" s="73"/>
      <c r="MIN60" s="73"/>
      <c r="MIO60" s="73"/>
      <c r="MIP60" s="73"/>
      <c r="MIQ60" s="73"/>
      <c r="MIR60" s="73"/>
      <c r="MIS60" s="73"/>
      <c r="MIT60" s="73"/>
      <c r="MIU60" s="73"/>
      <c r="MIV60" s="73"/>
      <c r="MIW60" s="73"/>
      <c r="MIX60" s="73"/>
      <c r="MIY60" s="73"/>
      <c r="MIZ60" s="75"/>
      <c r="MJA60" s="73"/>
      <c r="MJB60" s="73"/>
      <c r="MJC60" s="73"/>
      <c r="MJD60" s="73"/>
      <c r="MJE60" s="73"/>
      <c r="MJF60" s="73"/>
      <c r="MJG60" s="73"/>
      <c r="MJH60" s="73"/>
      <c r="MJI60" s="73"/>
      <c r="MJJ60" s="73"/>
      <c r="MJK60" s="73"/>
      <c r="MJL60" s="73"/>
      <c r="MJM60" s="73"/>
      <c r="MJN60" s="73"/>
      <c r="MJO60" s="73"/>
      <c r="MJP60" s="73"/>
      <c r="MJQ60" s="73"/>
      <c r="MJR60" s="73"/>
      <c r="MJS60" s="73"/>
      <c r="MJT60" s="73"/>
      <c r="MJU60" s="73"/>
      <c r="MJV60" s="73"/>
      <c r="MJW60" s="73"/>
      <c r="MJX60" s="75"/>
      <c r="MJY60" s="73"/>
      <c r="MJZ60" s="73"/>
      <c r="MKA60" s="73"/>
      <c r="MKB60" s="73"/>
      <c r="MKC60" s="73"/>
      <c r="MKD60" s="73"/>
      <c r="MKE60" s="73"/>
      <c r="MKF60" s="73"/>
      <c r="MKG60" s="73"/>
      <c r="MKH60" s="73"/>
      <c r="MKI60" s="73"/>
      <c r="MKJ60" s="73"/>
      <c r="MKK60" s="73"/>
      <c r="MKL60" s="73"/>
      <c r="MKM60" s="73"/>
      <c r="MKN60" s="73"/>
      <c r="MKO60" s="73"/>
      <c r="MKP60" s="73"/>
      <c r="MKQ60" s="73"/>
      <c r="MKR60" s="73"/>
      <c r="MKS60" s="73"/>
      <c r="MKT60" s="73"/>
      <c r="MKU60" s="73"/>
      <c r="MKV60" s="75"/>
      <c r="MKW60" s="73"/>
      <c r="MKX60" s="73"/>
      <c r="MKY60" s="73"/>
      <c r="MKZ60" s="73"/>
      <c r="MLA60" s="73"/>
      <c r="MLB60" s="73"/>
      <c r="MLC60" s="73"/>
      <c r="MLD60" s="73"/>
      <c r="MLE60" s="73"/>
      <c r="MLF60" s="73"/>
      <c r="MLG60" s="73"/>
      <c r="MLH60" s="73"/>
      <c r="MLI60" s="73"/>
      <c r="MLJ60" s="73"/>
      <c r="MLK60" s="73"/>
      <c r="MLL60" s="73"/>
      <c r="MLM60" s="73"/>
      <c r="MLN60" s="73"/>
      <c r="MLO60" s="73"/>
      <c r="MLP60" s="73"/>
      <c r="MLQ60" s="73"/>
      <c r="MLR60" s="73"/>
      <c r="MLS60" s="73"/>
      <c r="MLT60" s="75"/>
      <c r="MLU60" s="73"/>
      <c r="MLV60" s="73"/>
      <c r="MLW60" s="73"/>
      <c r="MLX60" s="73"/>
      <c r="MLY60" s="73"/>
      <c r="MLZ60" s="73"/>
      <c r="MMA60" s="73"/>
      <c r="MMB60" s="73"/>
      <c r="MMC60" s="73"/>
      <c r="MMD60" s="73"/>
      <c r="MME60" s="73"/>
      <c r="MMF60" s="73"/>
      <c r="MMG60" s="73"/>
      <c r="MMH60" s="73"/>
      <c r="MMI60" s="73"/>
      <c r="MMJ60" s="73"/>
      <c r="MMK60" s="73"/>
      <c r="MML60" s="73"/>
      <c r="MMM60" s="73"/>
      <c r="MMN60" s="73"/>
      <c r="MMO60" s="73"/>
      <c r="MMP60" s="73"/>
      <c r="MMQ60" s="73"/>
      <c r="MMR60" s="75"/>
      <c r="MMS60" s="73"/>
      <c r="MMT60" s="73"/>
      <c r="MMU60" s="73"/>
      <c r="MMV60" s="73"/>
      <c r="MMW60" s="73"/>
      <c r="MMX60" s="73"/>
      <c r="MMY60" s="73"/>
      <c r="MMZ60" s="73"/>
      <c r="MNA60" s="73"/>
      <c r="MNB60" s="73"/>
      <c r="MNC60" s="73"/>
      <c r="MND60" s="73"/>
      <c r="MNE60" s="73"/>
      <c r="MNF60" s="73"/>
      <c r="MNG60" s="73"/>
      <c r="MNH60" s="73"/>
      <c r="MNI60" s="73"/>
      <c r="MNJ60" s="73"/>
      <c r="MNK60" s="73"/>
      <c r="MNL60" s="73"/>
      <c r="MNM60" s="73"/>
      <c r="MNN60" s="73"/>
      <c r="MNO60" s="73"/>
      <c r="MNP60" s="75"/>
      <c r="MNQ60" s="73"/>
      <c r="MNR60" s="73"/>
      <c r="MNS60" s="73"/>
      <c r="MNT60" s="73"/>
      <c r="MNU60" s="73"/>
      <c r="MNV60" s="73"/>
      <c r="MNW60" s="73"/>
      <c r="MNX60" s="73"/>
      <c r="MNY60" s="73"/>
      <c r="MNZ60" s="73"/>
      <c r="MOA60" s="73"/>
      <c r="MOB60" s="73"/>
      <c r="MOC60" s="73"/>
      <c r="MOD60" s="73"/>
      <c r="MOE60" s="73"/>
      <c r="MOF60" s="73"/>
      <c r="MOG60" s="73"/>
      <c r="MOH60" s="73"/>
      <c r="MOI60" s="73"/>
      <c r="MOJ60" s="73"/>
      <c r="MOK60" s="73"/>
      <c r="MOL60" s="73"/>
      <c r="MOM60" s="73"/>
      <c r="MON60" s="75"/>
      <c r="MOO60" s="73"/>
      <c r="MOP60" s="73"/>
      <c r="MOQ60" s="73"/>
      <c r="MOR60" s="73"/>
      <c r="MOS60" s="73"/>
      <c r="MOT60" s="73"/>
      <c r="MOU60" s="73"/>
      <c r="MOV60" s="73"/>
      <c r="MOW60" s="73"/>
      <c r="MOX60" s="73"/>
      <c r="MOY60" s="73"/>
      <c r="MOZ60" s="73"/>
      <c r="MPA60" s="73"/>
      <c r="MPB60" s="73"/>
      <c r="MPC60" s="73"/>
      <c r="MPD60" s="73"/>
      <c r="MPE60" s="73"/>
      <c r="MPF60" s="73"/>
      <c r="MPG60" s="73"/>
      <c r="MPH60" s="73"/>
      <c r="MPI60" s="73"/>
      <c r="MPJ60" s="73"/>
      <c r="MPK60" s="73"/>
      <c r="MPL60" s="75"/>
      <c r="MPM60" s="73"/>
      <c r="MPN60" s="73"/>
      <c r="MPO60" s="73"/>
      <c r="MPP60" s="73"/>
      <c r="MPQ60" s="73"/>
      <c r="MPR60" s="73"/>
      <c r="MPS60" s="73"/>
      <c r="MPT60" s="73"/>
      <c r="MPU60" s="73"/>
      <c r="MPV60" s="73"/>
      <c r="MPW60" s="73"/>
      <c r="MPX60" s="73"/>
      <c r="MPY60" s="73"/>
      <c r="MPZ60" s="73"/>
      <c r="MQA60" s="73"/>
      <c r="MQB60" s="73"/>
      <c r="MQC60" s="73"/>
      <c r="MQD60" s="73"/>
      <c r="MQE60" s="73"/>
      <c r="MQF60" s="73"/>
      <c r="MQG60" s="73"/>
      <c r="MQH60" s="73"/>
      <c r="MQI60" s="73"/>
      <c r="MQJ60" s="75"/>
      <c r="MQK60" s="73"/>
      <c r="MQL60" s="73"/>
      <c r="MQM60" s="73"/>
      <c r="MQN60" s="73"/>
      <c r="MQO60" s="73"/>
      <c r="MQP60" s="73"/>
      <c r="MQQ60" s="73"/>
      <c r="MQR60" s="73"/>
      <c r="MQS60" s="73"/>
      <c r="MQT60" s="73"/>
      <c r="MQU60" s="73"/>
      <c r="MQV60" s="73"/>
      <c r="MQW60" s="73"/>
      <c r="MQX60" s="73"/>
      <c r="MQY60" s="73"/>
      <c r="MQZ60" s="73"/>
      <c r="MRA60" s="73"/>
      <c r="MRB60" s="73"/>
      <c r="MRC60" s="73"/>
      <c r="MRD60" s="73"/>
      <c r="MRE60" s="73"/>
      <c r="MRF60" s="73"/>
      <c r="MRG60" s="73"/>
      <c r="MRH60" s="75"/>
      <c r="MRI60" s="73"/>
      <c r="MRJ60" s="73"/>
      <c r="MRK60" s="73"/>
      <c r="MRL60" s="73"/>
      <c r="MRM60" s="73"/>
      <c r="MRN60" s="73"/>
      <c r="MRO60" s="73"/>
      <c r="MRP60" s="73"/>
      <c r="MRQ60" s="73"/>
      <c r="MRR60" s="73"/>
      <c r="MRS60" s="73"/>
      <c r="MRT60" s="73"/>
      <c r="MRU60" s="73"/>
      <c r="MRV60" s="73"/>
      <c r="MRW60" s="73"/>
      <c r="MRX60" s="73"/>
      <c r="MRY60" s="73"/>
      <c r="MRZ60" s="73"/>
      <c r="MSA60" s="73"/>
      <c r="MSB60" s="73"/>
      <c r="MSC60" s="73"/>
      <c r="MSD60" s="73"/>
      <c r="MSE60" s="73"/>
      <c r="MSF60" s="75"/>
      <c r="MSG60" s="73"/>
      <c r="MSH60" s="73"/>
      <c r="MSI60" s="73"/>
      <c r="MSJ60" s="73"/>
      <c r="MSK60" s="73"/>
      <c r="MSL60" s="73"/>
      <c r="MSM60" s="73"/>
      <c r="MSN60" s="73"/>
      <c r="MSO60" s="73"/>
      <c r="MSP60" s="73"/>
      <c r="MSQ60" s="73"/>
      <c r="MSR60" s="73"/>
      <c r="MSS60" s="73"/>
      <c r="MST60" s="73"/>
      <c r="MSU60" s="73"/>
      <c r="MSV60" s="73"/>
      <c r="MSW60" s="73"/>
      <c r="MSX60" s="73"/>
      <c r="MSY60" s="73"/>
      <c r="MSZ60" s="73"/>
      <c r="MTA60" s="73"/>
      <c r="MTB60" s="73"/>
      <c r="MTC60" s="73"/>
      <c r="MTD60" s="75"/>
      <c r="MTE60" s="73"/>
      <c r="MTF60" s="73"/>
      <c r="MTG60" s="73"/>
      <c r="MTH60" s="73"/>
      <c r="MTI60" s="73"/>
      <c r="MTJ60" s="73"/>
      <c r="MTK60" s="73"/>
      <c r="MTL60" s="73"/>
      <c r="MTM60" s="73"/>
      <c r="MTN60" s="73"/>
      <c r="MTO60" s="73"/>
      <c r="MTP60" s="73"/>
      <c r="MTQ60" s="73"/>
      <c r="MTR60" s="73"/>
      <c r="MTS60" s="73"/>
      <c r="MTT60" s="73"/>
      <c r="MTU60" s="73"/>
      <c r="MTV60" s="73"/>
      <c r="MTW60" s="73"/>
      <c r="MTX60" s="73"/>
      <c r="MTY60" s="73"/>
      <c r="MTZ60" s="73"/>
      <c r="MUA60" s="73"/>
      <c r="MUB60" s="75"/>
      <c r="MUC60" s="73"/>
      <c r="MUD60" s="73"/>
      <c r="MUE60" s="73"/>
      <c r="MUF60" s="73"/>
      <c r="MUG60" s="73"/>
      <c r="MUH60" s="73"/>
      <c r="MUI60" s="73"/>
      <c r="MUJ60" s="73"/>
      <c r="MUK60" s="73"/>
      <c r="MUL60" s="73"/>
      <c r="MUM60" s="73"/>
      <c r="MUN60" s="73"/>
      <c r="MUO60" s="73"/>
      <c r="MUP60" s="73"/>
      <c r="MUQ60" s="73"/>
      <c r="MUR60" s="73"/>
      <c r="MUS60" s="73"/>
      <c r="MUT60" s="73"/>
      <c r="MUU60" s="73"/>
      <c r="MUV60" s="73"/>
      <c r="MUW60" s="73"/>
      <c r="MUX60" s="73"/>
      <c r="MUY60" s="73"/>
      <c r="MUZ60" s="75"/>
      <c r="MVA60" s="73"/>
      <c r="MVB60" s="73"/>
      <c r="MVC60" s="73"/>
      <c r="MVD60" s="73"/>
      <c r="MVE60" s="73"/>
      <c r="MVF60" s="73"/>
      <c r="MVG60" s="73"/>
      <c r="MVH60" s="73"/>
      <c r="MVI60" s="73"/>
      <c r="MVJ60" s="73"/>
      <c r="MVK60" s="73"/>
      <c r="MVL60" s="73"/>
      <c r="MVM60" s="73"/>
      <c r="MVN60" s="73"/>
      <c r="MVO60" s="73"/>
      <c r="MVP60" s="73"/>
      <c r="MVQ60" s="73"/>
      <c r="MVR60" s="73"/>
      <c r="MVS60" s="73"/>
      <c r="MVT60" s="73"/>
      <c r="MVU60" s="73"/>
      <c r="MVV60" s="73"/>
      <c r="MVW60" s="73"/>
      <c r="MVX60" s="75"/>
      <c r="MVY60" s="73"/>
      <c r="MVZ60" s="73"/>
      <c r="MWA60" s="73"/>
      <c r="MWB60" s="73"/>
      <c r="MWC60" s="73"/>
      <c r="MWD60" s="73"/>
      <c r="MWE60" s="73"/>
      <c r="MWF60" s="73"/>
      <c r="MWG60" s="73"/>
      <c r="MWH60" s="73"/>
      <c r="MWI60" s="73"/>
      <c r="MWJ60" s="73"/>
      <c r="MWK60" s="73"/>
      <c r="MWL60" s="73"/>
      <c r="MWM60" s="73"/>
      <c r="MWN60" s="73"/>
      <c r="MWO60" s="73"/>
      <c r="MWP60" s="73"/>
      <c r="MWQ60" s="73"/>
      <c r="MWR60" s="73"/>
      <c r="MWS60" s="73"/>
      <c r="MWT60" s="73"/>
      <c r="MWU60" s="73"/>
      <c r="MWV60" s="75"/>
      <c r="MWW60" s="73"/>
      <c r="MWX60" s="73"/>
      <c r="MWY60" s="73"/>
      <c r="MWZ60" s="73"/>
      <c r="MXA60" s="73"/>
      <c r="MXB60" s="73"/>
      <c r="MXC60" s="73"/>
      <c r="MXD60" s="73"/>
      <c r="MXE60" s="73"/>
      <c r="MXF60" s="73"/>
      <c r="MXG60" s="73"/>
      <c r="MXH60" s="73"/>
      <c r="MXI60" s="73"/>
      <c r="MXJ60" s="73"/>
      <c r="MXK60" s="73"/>
      <c r="MXL60" s="73"/>
      <c r="MXM60" s="73"/>
      <c r="MXN60" s="73"/>
      <c r="MXO60" s="73"/>
      <c r="MXP60" s="73"/>
      <c r="MXQ60" s="73"/>
      <c r="MXR60" s="73"/>
      <c r="MXS60" s="73"/>
      <c r="MXT60" s="75"/>
      <c r="MXU60" s="73"/>
      <c r="MXV60" s="73"/>
      <c r="MXW60" s="73"/>
      <c r="MXX60" s="73"/>
      <c r="MXY60" s="73"/>
      <c r="MXZ60" s="73"/>
      <c r="MYA60" s="73"/>
      <c r="MYB60" s="73"/>
      <c r="MYC60" s="73"/>
      <c r="MYD60" s="73"/>
      <c r="MYE60" s="73"/>
      <c r="MYF60" s="73"/>
      <c r="MYG60" s="73"/>
      <c r="MYH60" s="73"/>
      <c r="MYI60" s="73"/>
      <c r="MYJ60" s="73"/>
      <c r="MYK60" s="73"/>
      <c r="MYL60" s="73"/>
      <c r="MYM60" s="73"/>
      <c r="MYN60" s="73"/>
      <c r="MYO60" s="73"/>
      <c r="MYP60" s="73"/>
      <c r="MYQ60" s="73"/>
      <c r="MYR60" s="75"/>
      <c r="MYS60" s="73"/>
      <c r="MYT60" s="73"/>
      <c r="MYU60" s="73"/>
      <c r="MYV60" s="73"/>
      <c r="MYW60" s="73"/>
      <c r="MYX60" s="73"/>
      <c r="MYY60" s="73"/>
      <c r="MYZ60" s="73"/>
      <c r="MZA60" s="73"/>
      <c r="MZB60" s="73"/>
      <c r="MZC60" s="73"/>
      <c r="MZD60" s="73"/>
      <c r="MZE60" s="73"/>
      <c r="MZF60" s="73"/>
      <c r="MZG60" s="73"/>
      <c r="MZH60" s="73"/>
      <c r="MZI60" s="73"/>
      <c r="MZJ60" s="73"/>
      <c r="MZK60" s="73"/>
      <c r="MZL60" s="73"/>
      <c r="MZM60" s="73"/>
      <c r="MZN60" s="73"/>
      <c r="MZO60" s="73"/>
      <c r="MZP60" s="75"/>
      <c r="MZQ60" s="73"/>
      <c r="MZR60" s="73"/>
      <c r="MZS60" s="73"/>
      <c r="MZT60" s="73"/>
      <c r="MZU60" s="73"/>
      <c r="MZV60" s="73"/>
      <c r="MZW60" s="73"/>
      <c r="MZX60" s="73"/>
      <c r="MZY60" s="73"/>
      <c r="MZZ60" s="73"/>
      <c r="NAA60" s="73"/>
      <c r="NAB60" s="73"/>
      <c r="NAC60" s="73"/>
      <c r="NAD60" s="73"/>
      <c r="NAE60" s="73"/>
      <c r="NAF60" s="73"/>
      <c r="NAG60" s="73"/>
      <c r="NAH60" s="73"/>
      <c r="NAI60" s="73"/>
      <c r="NAJ60" s="73"/>
      <c r="NAK60" s="73"/>
      <c r="NAL60" s="73"/>
      <c r="NAM60" s="73"/>
      <c r="NAN60" s="75"/>
      <c r="NAO60" s="73"/>
      <c r="NAP60" s="73"/>
      <c r="NAQ60" s="73"/>
      <c r="NAR60" s="73"/>
      <c r="NAS60" s="73"/>
      <c r="NAT60" s="73"/>
      <c r="NAU60" s="73"/>
      <c r="NAV60" s="73"/>
      <c r="NAW60" s="73"/>
      <c r="NAX60" s="73"/>
      <c r="NAY60" s="73"/>
      <c r="NAZ60" s="73"/>
      <c r="NBA60" s="73"/>
      <c r="NBB60" s="73"/>
      <c r="NBC60" s="73"/>
      <c r="NBD60" s="73"/>
      <c r="NBE60" s="73"/>
      <c r="NBF60" s="73"/>
      <c r="NBG60" s="73"/>
      <c r="NBH60" s="73"/>
      <c r="NBI60" s="73"/>
      <c r="NBJ60" s="73"/>
      <c r="NBK60" s="73"/>
      <c r="NBL60" s="75"/>
      <c r="NBM60" s="73"/>
      <c r="NBN60" s="73"/>
      <c r="NBO60" s="73"/>
      <c r="NBP60" s="73"/>
      <c r="NBQ60" s="73"/>
      <c r="NBR60" s="73"/>
      <c r="NBS60" s="73"/>
      <c r="NBT60" s="73"/>
      <c r="NBU60" s="73"/>
      <c r="NBV60" s="73"/>
      <c r="NBW60" s="73"/>
      <c r="NBX60" s="73"/>
      <c r="NBY60" s="73"/>
      <c r="NBZ60" s="73"/>
      <c r="NCA60" s="73"/>
      <c r="NCB60" s="73"/>
      <c r="NCC60" s="73"/>
      <c r="NCD60" s="73"/>
      <c r="NCE60" s="73"/>
      <c r="NCF60" s="73"/>
      <c r="NCG60" s="73"/>
      <c r="NCH60" s="73"/>
      <c r="NCI60" s="73"/>
      <c r="NCJ60" s="75"/>
      <c r="NCK60" s="73"/>
      <c r="NCL60" s="73"/>
      <c r="NCM60" s="73"/>
      <c r="NCN60" s="73"/>
      <c r="NCO60" s="73"/>
      <c r="NCP60" s="73"/>
      <c r="NCQ60" s="73"/>
      <c r="NCR60" s="73"/>
      <c r="NCS60" s="73"/>
      <c r="NCT60" s="73"/>
      <c r="NCU60" s="73"/>
      <c r="NCV60" s="73"/>
      <c r="NCW60" s="73"/>
      <c r="NCX60" s="73"/>
      <c r="NCY60" s="73"/>
      <c r="NCZ60" s="73"/>
      <c r="NDA60" s="73"/>
      <c r="NDB60" s="73"/>
      <c r="NDC60" s="73"/>
      <c r="NDD60" s="73"/>
      <c r="NDE60" s="73"/>
      <c r="NDF60" s="73"/>
      <c r="NDG60" s="73"/>
      <c r="NDH60" s="75"/>
      <c r="NDI60" s="73"/>
      <c r="NDJ60" s="73"/>
      <c r="NDK60" s="73"/>
      <c r="NDL60" s="73"/>
      <c r="NDM60" s="73"/>
      <c r="NDN60" s="73"/>
      <c r="NDO60" s="73"/>
      <c r="NDP60" s="73"/>
      <c r="NDQ60" s="73"/>
      <c r="NDR60" s="73"/>
      <c r="NDS60" s="73"/>
      <c r="NDT60" s="73"/>
      <c r="NDU60" s="73"/>
      <c r="NDV60" s="73"/>
      <c r="NDW60" s="73"/>
      <c r="NDX60" s="73"/>
      <c r="NDY60" s="73"/>
      <c r="NDZ60" s="73"/>
      <c r="NEA60" s="73"/>
      <c r="NEB60" s="73"/>
      <c r="NEC60" s="73"/>
      <c r="NED60" s="73"/>
      <c r="NEE60" s="73"/>
      <c r="NEF60" s="75"/>
      <c r="NEG60" s="73"/>
      <c r="NEH60" s="73"/>
      <c r="NEI60" s="73"/>
      <c r="NEJ60" s="73"/>
      <c r="NEK60" s="73"/>
      <c r="NEL60" s="73"/>
      <c r="NEM60" s="73"/>
      <c r="NEN60" s="73"/>
      <c r="NEO60" s="73"/>
      <c r="NEP60" s="73"/>
      <c r="NEQ60" s="73"/>
      <c r="NER60" s="73"/>
      <c r="NES60" s="73"/>
      <c r="NET60" s="73"/>
      <c r="NEU60" s="73"/>
      <c r="NEV60" s="73"/>
      <c r="NEW60" s="73"/>
      <c r="NEX60" s="73"/>
      <c r="NEY60" s="73"/>
      <c r="NEZ60" s="73"/>
      <c r="NFA60" s="73"/>
      <c r="NFB60" s="73"/>
      <c r="NFC60" s="73"/>
      <c r="NFD60" s="75"/>
      <c r="NFE60" s="73"/>
      <c r="NFF60" s="73"/>
      <c r="NFG60" s="73"/>
      <c r="NFH60" s="73"/>
      <c r="NFI60" s="73"/>
      <c r="NFJ60" s="73"/>
      <c r="NFK60" s="73"/>
      <c r="NFL60" s="73"/>
      <c r="NFM60" s="73"/>
      <c r="NFN60" s="73"/>
      <c r="NFO60" s="73"/>
      <c r="NFP60" s="73"/>
      <c r="NFQ60" s="73"/>
      <c r="NFR60" s="73"/>
      <c r="NFS60" s="73"/>
      <c r="NFT60" s="73"/>
      <c r="NFU60" s="73"/>
      <c r="NFV60" s="73"/>
      <c r="NFW60" s="73"/>
      <c r="NFX60" s="73"/>
      <c r="NFY60" s="73"/>
      <c r="NFZ60" s="73"/>
      <c r="NGA60" s="73"/>
      <c r="NGB60" s="75"/>
      <c r="NGC60" s="73"/>
      <c r="NGD60" s="73"/>
      <c r="NGE60" s="73"/>
      <c r="NGF60" s="73"/>
      <c r="NGG60" s="73"/>
      <c r="NGH60" s="73"/>
      <c r="NGI60" s="73"/>
      <c r="NGJ60" s="73"/>
      <c r="NGK60" s="73"/>
      <c r="NGL60" s="73"/>
      <c r="NGM60" s="73"/>
      <c r="NGN60" s="73"/>
      <c r="NGO60" s="73"/>
      <c r="NGP60" s="73"/>
      <c r="NGQ60" s="73"/>
      <c r="NGR60" s="73"/>
      <c r="NGS60" s="73"/>
      <c r="NGT60" s="73"/>
      <c r="NGU60" s="73"/>
      <c r="NGV60" s="73"/>
      <c r="NGW60" s="73"/>
      <c r="NGX60" s="73"/>
      <c r="NGY60" s="73"/>
      <c r="NGZ60" s="75"/>
      <c r="NHA60" s="73"/>
      <c r="NHB60" s="73"/>
      <c r="NHC60" s="73"/>
      <c r="NHD60" s="73"/>
      <c r="NHE60" s="73"/>
      <c r="NHF60" s="73"/>
      <c r="NHG60" s="73"/>
      <c r="NHH60" s="73"/>
      <c r="NHI60" s="73"/>
      <c r="NHJ60" s="73"/>
      <c r="NHK60" s="73"/>
      <c r="NHL60" s="73"/>
      <c r="NHM60" s="73"/>
      <c r="NHN60" s="73"/>
      <c r="NHO60" s="73"/>
      <c r="NHP60" s="73"/>
      <c r="NHQ60" s="73"/>
      <c r="NHR60" s="73"/>
      <c r="NHS60" s="73"/>
      <c r="NHT60" s="73"/>
      <c r="NHU60" s="73"/>
      <c r="NHV60" s="73"/>
      <c r="NHW60" s="73"/>
      <c r="NHX60" s="75"/>
      <c r="NHY60" s="73"/>
      <c r="NHZ60" s="73"/>
      <c r="NIA60" s="73"/>
      <c r="NIB60" s="73"/>
      <c r="NIC60" s="73"/>
      <c r="NID60" s="73"/>
      <c r="NIE60" s="73"/>
      <c r="NIF60" s="73"/>
      <c r="NIG60" s="73"/>
      <c r="NIH60" s="73"/>
      <c r="NII60" s="73"/>
      <c r="NIJ60" s="73"/>
      <c r="NIK60" s="73"/>
      <c r="NIL60" s="73"/>
      <c r="NIM60" s="73"/>
      <c r="NIN60" s="73"/>
      <c r="NIO60" s="73"/>
      <c r="NIP60" s="73"/>
      <c r="NIQ60" s="73"/>
      <c r="NIR60" s="73"/>
      <c r="NIS60" s="73"/>
      <c r="NIT60" s="73"/>
      <c r="NIU60" s="73"/>
      <c r="NIV60" s="75"/>
      <c r="NIW60" s="73"/>
      <c r="NIX60" s="73"/>
      <c r="NIY60" s="73"/>
      <c r="NIZ60" s="73"/>
      <c r="NJA60" s="73"/>
      <c r="NJB60" s="73"/>
      <c r="NJC60" s="73"/>
      <c r="NJD60" s="73"/>
      <c r="NJE60" s="73"/>
      <c r="NJF60" s="73"/>
      <c r="NJG60" s="73"/>
      <c r="NJH60" s="73"/>
      <c r="NJI60" s="73"/>
      <c r="NJJ60" s="73"/>
      <c r="NJK60" s="73"/>
      <c r="NJL60" s="73"/>
      <c r="NJM60" s="73"/>
      <c r="NJN60" s="73"/>
      <c r="NJO60" s="73"/>
      <c r="NJP60" s="73"/>
      <c r="NJQ60" s="73"/>
      <c r="NJR60" s="73"/>
      <c r="NJS60" s="73"/>
      <c r="NJT60" s="75"/>
      <c r="NJU60" s="73"/>
      <c r="NJV60" s="73"/>
      <c r="NJW60" s="73"/>
      <c r="NJX60" s="73"/>
      <c r="NJY60" s="73"/>
      <c r="NJZ60" s="73"/>
      <c r="NKA60" s="73"/>
      <c r="NKB60" s="73"/>
      <c r="NKC60" s="73"/>
      <c r="NKD60" s="73"/>
      <c r="NKE60" s="73"/>
      <c r="NKF60" s="73"/>
      <c r="NKG60" s="73"/>
      <c r="NKH60" s="73"/>
      <c r="NKI60" s="73"/>
      <c r="NKJ60" s="73"/>
      <c r="NKK60" s="73"/>
      <c r="NKL60" s="73"/>
      <c r="NKM60" s="73"/>
      <c r="NKN60" s="73"/>
      <c r="NKO60" s="73"/>
      <c r="NKP60" s="73"/>
      <c r="NKQ60" s="73"/>
      <c r="NKR60" s="75"/>
      <c r="NKS60" s="73"/>
      <c r="NKT60" s="73"/>
      <c r="NKU60" s="73"/>
      <c r="NKV60" s="73"/>
      <c r="NKW60" s="73"/>
      <c r="NKX60" s="73"/>
      <c r="NKY60" s="73"/>
      <c r="NKZ60" s="73"/>
      <c r="NLA60" s="73"/>
      <c r="NLB60" s="73"/>
      <c r="NLC60" s="73"/>
      <c r="NLD60" s="73"/>
      <c r="NLE60" s="73"/>
      <c r="NLF60" s="73"/>
      <c r="NLG60" s="73"/>
      <c r="NLH60" s="73"/>
      <c r="NLI60" s="73"/>
      <c r="NLJ60" s="73"/>
      <c r="NLK60" s="73"/>
      <c r="NLL60" s="73"/>
      <c r="NLM60" s="73"/>
      <c r="NLN60" s="73"/>
      <c r="NLO60" s="73"/>
      <c r="NLP60" s="75"/>
      <c r="NLQ60" s="73"/>
      <c r="NLR60" s="73"/>
      <c r="NLS60" s="73"/>
      <c r="NLT60" s="73"/>
      <c r="NLU60" s="73"/>
      <c r="NLV60" s="73"/>
      <c r="NLW60" s="73"/>
      <c r="NLX60" s="73"/>
      <c r="NLY60" s="73"/>
      <c r="NLZ60" s="73"/>
      <c r="NMA60" s="73"/>
      <c r="NMB60" s="73"/>
      <c r="NMC60" s="73"/>
      <c r="NMD60" s="73"/>
      <c r="NME60" s="73"/>
      <c r="NMF60" s="73"/>
      <c r="NMG60" s="73"/>
      <c r="NMH60" s="73"/>
      <c r="NMI60" s="73"/>
      <c r="NMJ60" s="73"/>
      <c r="NMK60" s="73"/>
      <c r="NML60" s="73"/>
      <c r="NMM60" s="73"/>
      <c r="NMN60" s="75"/>
      <c r="NMO60" s="73"/>
      <c r="NMP60" s="73"/>
      <c r="NMQ60" s="73"/>
      <c r="NMR60" s="73"/>
      <c r="NMS60" s="73"/>
      <c r="NMT60" s="73"/>
      <c r="NMU60" s="73"/>
      <c r="NMV60" s="73"/>
      <c r="NMW60" s="73"/>
      <c r="NMX60" s="73"/>
      <c r="NMY60" s="73"/>
      <c r="NMZ60" s="73"/>
      <c r="NNA60" s="73"/>
      <c r="NNB60" s="73"/>
      <c r="NNC60" s="73"/>
      <c r="NND60" s="73"/>
      <c r="NNE60" s="73"/>
      <c r="NNF60" s="73"/>
      <c r="NNG60" s="73"/>
      <c r="NNH60" s="73"/>
      <c r="NNI60" s="73"/>
      <c r="NNJ60" s="73"/>
      <c r="NNK60" s="73"/>
      <c r="NNL60" s="75"/>
      <c r="NNM60" s="73"/>
      <c r="NNN60" s="73"/>
      <c r="NNO60" s="73"/>
      <c r="NNP60" s="73"/>
      <c r="NNQ60" s="73"/>
      <c r="NNR60" s="73"/>
      <c r="NNS60" s="73"/>
      <c r="NNT60" s="73"/>
      <c r="NNU60" s="73"/>
      <c r="NNV60" s="73"/>
      <c r="NNW60" s="73"/>
      <c r="NNX60" s="73"/>
      <c r="NNY60" s="73"/>
      <c r="NNZ60" s="73"/>
      <c r="NOA60" s="73"/>
      <c r="NOB60" s="73"/>
      <c r="NOC60" s="73"/>
      <c r="NOD60" s="73"/>
      <c r="NOE60" s="73"/>
      <c r="NOF60" s="73"/>
      <c r="NOG60" s="73"/>
      <c r="NOH60" s="73"/>
      <c r="NOI60" s="73"/>
      <c r="NOJ60" s="75"/>
      <c r="NOK60" s="73"/>
      <c r="NOL60" s="73"/>
      <c r="NOM60" s="73"/>
      <c r="NON60" s="73"/>
      <c r="NOO60" s="73"/>
      <c r="NOP60" s="73"/>
      <c r="NOQ60" s="73"/>
      <c r="NOR60" s="73"/>
      <c r="NOS60" s="73"/>
      <c r="NOT60" s="73"/>
      <c r="NOU60" s="73"/>
      <c r="NOV60" s="73"/>
      <c r="NOW60" s="73"/>
      <c r="NOX60" s="73"/>
      <c r="NOY60" s="73"/>
      <c r="NOZ60" s="73"/>
      <c r="NPA60" s="73"/>
      <c r="NPB60" s="73"/>
      <c r="NPC60" s="73"/>
      <c r="NPD60" s="73"/>
      <c r="NPE60" s="73"/>
      <c r="NPF60" s="73"/>
      <c r="NPG60" s="73"/>
      <c r="NPH60" s="75"/>
      <c r="NPI60" s="73"/>
      <c r="NPJ60" s="73"/>
      <c r="NPK60" s="73"/>
      <c r="NPL60" s="73"/>
      <c r="NPM60" s="73"/>
      <c r="NPN60" s="73"/>
      <c r="NPO60" s="73"/>
      <c r="NPP60" s="73"/>
      <c r="NPQ60" s="73"/>
      <c r="NPR60" s="73"/>
      <c r="NPS60" s="73"/>
      <c r="NPT60" s="73"/>
      <c r="NPU60" s="73"/>
      <c r="NPV60" s="73"/>
      <c r="NPW60" s="73"/>
      <c r="NPX60" s="73"/>
      <c r="NPY60" s="73"/>
      <c r="NPZ60" s="73"/>
      <c r="NQA60" s="73"/>
      <c r="NQB60" s="73"/>
      <c r="NQC60" s="73"/>
      <c r="NQD60" s="73"/>
      <c r="NQE60" s="73"/>
      <c r="NQF60" s="75"/>
      <c r="NQG60" s="73"/>
      <c r="NQH60" s="73"/>
      <c r="NQI60" s="73"/>
      <c r="NQJ60" s="73"/>
      <c r="NQK60" s="73"/>
      <c r="NQL60" s="73"/>
      <c r="NQM60" s="73"/>
      <c r="NQN60" s="73"/>
      <c r="NQO60" s="73"/>
      <c r="NQP60" s="73"/>
      <c r="NQQ60" s="73"/>
      <c r="NQR60" s="73"/>
      <c r="NQS60" s="73"/>
      <c r="NQT60" s="73"/>
      <c r="NQU60" s="73"/>
      <c r="NQV60" s="73"/>
      <c r="NQW60" s="73"/>
      <c r="NQX60" s="73"/>
      <c r="NQY60" s="73"/>
      <c r="NQZ60" s="73"/>
      <c r="NRA60" s="73"/>
      <c r="NRB60" s="73"/>
      <c r="NRC60" s="73"/>
      <c r="NRD60" s="75"/>
      <c r="NRE60" s="73"/>
      <c r="NRF60" s="73"/>
      <c r="NRG60" s="73"/>
      <c r="NRH60" s="73"/>
      <c r="NRI60" s="73"/>
      <c r="NRJ60" s="73"/>
      <c r="NRK60" s="73"/>
      <c r="NRL60" s="73"/>
      <c r="NRM60" s="73"/>
      <c r="NRN60" s="73"/>
      <c r="NRO60" s="73"/>
      <c r="NRP60" s="73"/>
      <c r="NRQ60" s="73"/>
      <c r="NRR60" s="73"/>
      <c r="NRS60" s="73"/>
      <c r="NRT60" s="73"/>
      <c r="NRU60" s="73"/>
      <c r="NRV60" s="73"/>
      <c r="NRW60" s="73"/>
      <c r="NRX60" s="73"/>
      <c r="NRY60" s="73"/>
      <c r="NRZ60" s="73"/>
      <c r="NSA60" s="73"/>
      <c r="NSB60" s="75"/>
      <c r="NSC60" s="73"/>
      <c r="NSD60" s="73"/>
      <c r="NSE60" s="73"/>
      <c r="NSF60" s="73"/>
      <c r="NSG60" s="73"/>
      <c r="NSH60" s="73"/>
      <c r="NSI60" s="73"/>
      <c r="NSJ60" s="73"/>
      <c r="NSK60" s="73"/>
      <c r="NSL60" s="73"/>
      <c r="NSM60" s="73"/>
      <c r="NSN60" s="73"/>
      <c r="NSO60" s="73"/>
      <c r="NSP60" s="73"/>
      <c r="NSQ60" s="73"/>
      <c r="NSR60" s="73"/>
      <c r="NSS60" s="73"/>
      <c r="NST60" s="73"/>
      <c r="NSU60" s="73"/>
      <c r="NSV60" s="73"/>
      <c r="NSW60" s="73"/>
      <c r="NSX60" s="73"/>
      <c r="NSY60" s="73"/>
      <c r="NSZ60" s="75"/>
      <c r="NTA60" s="73"/>
      <c r="NTB60" s="73"/>
      <c r="NTC60" s="73"/>
      <c r="NTD60" s="73"/>
      <c r="NTE60" s="73"/>
      <c r="NTF60" s="73"/>
      <c r="NTG60" s="73"/>
      <c r="NTH60" s="73"/>
      <c r="NTI60" s="73"/>
      <c r="NTJ60" s="73"/>
      <c r="NTK60" s="73"/>
      <c r="NTL60" s="73"/>
      <c r="NTM60" s="73"/>
      <c r="NTN60" s="73"/>
      <c r="NTO60" s="73"/>
      <c r="NTP60" s="73"/>
      <c r="NTQ60" s="73"/>
      <c r="NTR60" s="73"/>
      <c r="NTS60" s="73"/>
      <c r="NTT60" s="73"/>
      <c r="NTU60" s="73"/>
      <c r="NTV60" s="73"/>
      <c r="NTW60" s="73"/>
      <c r="NTX60" s="75"/>
      <c r="NTY60" s="73"/>
      <c r="NTZ60" s="73"/>
      <c r="NUA60" s="73"/>
      <c r="NUB60" s="73"/>
      <c r="NUC60" s="73"/>
      <c r="NUD60" s="73"/>
      <c r="NUE60" s="73"/>
      <c r="NUF60" s="73"/>
      <c r="NUG60" s="73"/>
      <c r="NUH60" s="73"/>
      <c r="NUI60" s="73"/>
      <c r="NUJ60" s="73"/>
      <c r="NUK60" s="73"/>
      <c r="NUL60" s="73"/>
      <c r="NUM60" s="73"/>
      <c r="NUN60" s="73"/>
      <c r="NUO60" s="73"/>
      <c r="NUP60" s="73"/>
      <c r="NUQ60" s="73"/>
      <c r="NUR60" s="73"/>
      <c r="NUS60" s="73"/>
      <c r="NUT60" s="73"/>
      <c r="NUU60" s="73"/>
      <c r="NUV60" s="75"/>
      <c r="NUW60" s="73"/>
      <c r="NUX60" s="73"/>
      <c r="NUY60" s="73"/>
      <c r="NUZ60" s="73"/>
      <c r="NVA60" s="73"/>
      <c r="NVB60" s="73"/>
      <c r="NVC60" s="73"/>
      <c r="NVD60" s="73"/>
      <c r="NVE60" s="73"/>
      <c r="NVF60" s="73"/>
      <c r="NVG60" s="73"/>
      <c r="NVH60" s="73"/>
      <c r="NVI60" s="73"/>
      <c r="NVJ60" s="73"/>
      <c r="NVK60" s="73"/>
      <c r="NVL60" s="73"/>
      <c r="NVM60" s="73"/>
      <c r="NVN60" s="73"/>
      <c r="NVO60" s="73"/>
      <c r="NVP60" s="73"/>
      <c r="NVQ60" s="73"/>
      <c r="NVR60" s="73"/>
      <c r="NVS60" s="73"/>
      <c r="NVT60" s="75"/>
      <c r="NVU60" s="73"/>
      <c r="NVV60" s="73"/>
      <c r="NVW60" s="73"/>
      <c r="NVX60" s="73"/>
      <c r="NVY60" s="73"/>
      <c r="NVZ60" s="73"/>
      <c r="NWA60" s="73"/>
      <c r="NWB60" s="73"/>
      <c r="NWC60" s="73"/>
      <c r="NWD60" s="73"/>
      <c r="NWE60" s="73"/>
      <c r="NWF60" s="73"/>
      <c r="NWG60" s="73"/>
      <c r="NWH60" s="73"/>
      <c r="NWI60" s="73"/>
      <c r="NWJ60" s="73"/>
      <c r="NWK60" s="73"/>
      <c r="NWL60" s="73"/>
      <c r="NWM60" s="73"/>
      <c r="NWN60" s="73"/>
      <c r="NWO60" s="73"/>
      <c r="NWP60" s="73"/>
      <c r="NWQ60" s="73"/>
      <c r="NWR60" s="75"/>
      <c r="NWS60" s="73"/>
      <c r="NWT60" s="73"/>
      <c r="NWU60" s="73"/>
      <c r="NWV60" s="73"/>
      <c r="NWW60" s="73"/>
      <c r="NWX60" s="73"/>
      <c r="NWY60" s="73"/>
      <c r="NWZ60" s="73"/>
      <c r="NXA60" s="73"/>
      <c r="NXB60" s="73"/>
      <c r="NXC60" s="73"/>
      <c r="NXD60" s="73"/>
      <c r="NXE60" s="73"/>
      <c r="NXF60" s="73"/>
      <c r="NXG60" s="73"/>
      <c r="NXH60" s="73"/>
      <c r="NXI60" s="73"/>
      <c r="NXJ60" s="73"/>
      <c r="NXK60" s="73"/>
      <c r="NXL60" s="73"/>
      <c r="NXM60" s="73"/>
      <c r="NXN60" s="73"/>
      <c r="NXO60" s="73"/>
      <c r="NXP60" s="75"/>
      <c r="NXQ60" s="73"/>
      <c r="NXR60" s="73"/>
      <c r="NXS60" s="73"/>
      <c r="NXT60" s="73"/>
      <c r="NXU60" s="73"/>
      <c r="NXV60" s="73"/>
      <c r="NXW60" s="73"/>
      <c r="NXX60" s="73"/>
      <c r="NXY60" s="73"/>
      <c r="NXZ60" s="73"/>
      <c r="NYA60" s="73"/>
      <c r="NYB60" s="73"/>
      <c r="NYC60" s="73"/>
      <c r="NYD60" s="73"/>
      <c r="NYE60" s="73"/>
      <c r="NYF60" s="73"/>
      <c r="NYG60" s="73"/>
      <c r="NYH60" s="73"/>
      <c r="NYI60" s="73"/>
      <c r="NYJ60" s="73"/>
      <c r="NYK60" s="73"/>
      <c r="NYL60" s="73"/>
      <c r="NYM60" s="73"/>
      <c r="NYN60" s="75"/>
      <c r="NYO60" s="73"/>
      <c r="NYP60" s="73"/>
      <c r="NYQ60" s="73"/>
      <c r="NYR60" s="73"/>
      <c r="NYS60" s="73"/>
      <c r="NYT60" s="73"/>
      <c r="NYU60" s="73"/>
      <c r="NYV60" s="73"/>
      <c r="NYW60" s="73"/>
      <c r="NYX60" s="73"/>
      <c r="NYY60" s="73"/>
      <c r="NYZ60" s="73"/>
      <c r="NZA60" s="73"/>
      <c r="NZB60" s="73"/>
      <c r="NZC60" s="73"/>
      <c r="NZD60" s="73"/>
      <c r="NZE60" s="73"/>
      <c r="NZF60" s="73"/>
      <c r="NZG60" s="73"/>
      <c r="NZH60" s="73"/>
      <c r="NZI60" s="73"/>
      <c r="NZJ60" s="73"/>
      <c r="NZK60" s="73"/>
      <c r="NZL60" s="75"/>
      <c r="NZM60" s="73"/>
      <c r="NZN60" s="73"/>
      <c r="NZO60" s="73"/>
      <c r="NZP60" s="73"/>
      <c r="NZQ60" s="73"/>
      <c r="NZR60" s="73"/>
      <c r="NZS60" s="73"/>
      <c r="NZT60" s="73"/>
      <c r="NZU60" s="73"/>
      <c r="NZV60" s="73"/>
      <c r="NZW60" s="73"/>
      <c r="NZX60" s="73"/>
      <c r="NZY60" s="73"/>
      <c r="NZZ60" s="73"/>
      <c r="OAA60" s="73"/>
      <c r="OAB60" s="73"/>
      <c r="OAC60" s="73"/>
      <c r="OAD60" s="73"/>
      <c r="OAE60" s="73"/>
      <c r="OAF60" s="73"/>
      <c r="OAG60" s="73"/>
      <c r="OAH60" s="73"/>
      <c r="OAI60" s="73"/>
      <c r="OAJ60" s="75"/>
      <c r="OAK60" s="73"/>
      <c r="OAL60" s="73"/>
      <c r="OAM60" s="73"/>
      <c r="OAN60" s="73"/>
      <c r="OAO60" s="73"/>
      <c r="OAP60" s="73"/>
      <c r="OAQ60" s="73"/>
      <c r="OAR60" s="73"/>
      <c r="OAS60" s="73"/>
      <c r="OAT60" s="73"/>
      <c r="OAU60" s="73"/>
      <c r="OAV60" s="73"/>
      <c r="OAW60" s="73"/>
      <c r="OAX60" s="73"/>
      <c r="OAY60" s="73"/>
      <c r="OAZ60" s="73"/>
      <c r="OBA60" s="73"/>
      <c r="OBB60" s="73"/>
      <c r="OBC60" s="73"/>
      <c r="OBD60" s="73"/>
      <c r="OBE60" s="73"/>
      <c r="OBF60" s="73"/>
      <c r="OBG60" s="73"/>
      <c r="OBH60" s="75"/>
      <c r="OBI60" s="73"/>
      <c r="OBJ60" s="73"/>
      <c r="OBK60" s="73"/>
      <c r="OBL60" s="73"/>
      <c r="OBM60" s="73"/>
      <c r="OBN60" s="73"/>
      <c r="OBO60" s="73"/>
      <c r="OBP60" s="73"/>
      <c r="OBQ60" s="73"/>
      <c r="OBR60" s="73"/>
      <c r="OBS60" s="73"/>
      <c r="OBT60" s="73"/>
      <c r="OBU60" s="73"/>
      <c r="OBV60" s="73"/>
      <c r="OBW60" s="73"/>
      <c r="OBX60" s="73"/>
      <c r="OBY60" s="73"/>
      <c r="OBZ60" s="73"/>
      <c r="OCA60" s="73"/>
      <c r="OCB60" s="73"/>
      <c r="OCC60" s="73"/>
      <c r="OCD60" s="73"/>
      <c r="OCE60" s="73"/>
      <c r="OCF60" s="75"/>
      <c r="OCG60" s="73"/>
      <c r="OCH60" s="73"/>
      <c r="OCI60" s="73"/>
      <c r="OCJ60" s="73"/>
      <c r="OCK60" s="73"/>
      <c r="OCL60" s="73"/>
      <c r="OCM60" s="73"/>
      <c r="OCN60" s="73"/>
      <c r="OCO60" s="73"/>
      <c r="OCP60" s="73"/>
      <c r="OCQ60" s="73"/>
      <c r="OCR60" s="73"/>
      <c r="OCS60" s="73"/>
      <c r="OCT60" s="73"/>
      <c r="OCU60" s="73"/>
      <c r="OCV60" s="73"/>
      <c r="OCW60" s="73"/>
      <c r="OCX60" s="73"/>
      <c r="OCY60" s="73"/>
      <c r="OCZ60" s="73"/>
      <c r="ODA60" s="73"/>
      <c r="ODB60" s="73"/>
      <c r="ODC60" s="73"/>
      <c r="ODD60" s="75"/>
      <c r="ODE60" s="73"/>
      <c r="ODF60" s="73"/>
      <c r="ODG60" s="73"/>
      <c r="ODH60" s="73"/>
      <c r="ODI60" s="73"/>
      <c r="ODJ60" s="73"/>
      <c r="ODK60" s="73"/>
      <c r="ODL60" s="73"/>
      <c r="ODM60" s="73"/>
      <c r="ODN60" s="73"/>
      <c r="ODO60" s="73"/>
      <c r="ODP60" s="73"/>
      <c r="ODQ60" s="73"/>
      <c r="ODR60" s="73"/>
      <c r="ODS60" s="73"/>
      <c r="ODT60" s="73"/>
      <c r="ODU60" s="73"/>
      <c r="ODV60" s="73"/>
      <c r="ODW60" s="73"/>
      <c r="ODX60" s="73"/>
      <c r="ODY60" s="73"/>
      <c r="ODZ60" s="73"/>
      <c r="OEA60" s="73"/>
      <c r="OEB60" s="75"/>
      <c r="OEC60" s="73"/>
      <c r="OED60" s="73"/>
      <c r="OEE60" s="73"/>
      <c r="OEF60" s="73"/>
      <c r="OEG60" s="73"/>
      <c r="OEH60" s="73"/>
      <c r="OEI60" s="73"/>
      <c r="OEJ60" s="73"/>
      <c r="OEK60" s="73"/>
      <c r="OEL60" s="73"/>
      <c r="OEM60" s="73"/>
      <c r="OEN60" s="73"/>
      <c r="OEO60" s="73"/>
      <c r="OEP60" s="73"/>
      <c r="OEQ60" s="73"/>
      <c r="OER60" s="73"/>
      <c r="OES60" s="73"/>
      <c r="OET60" s="73"/>
      <c r="OEU60" s="73"/>
      <c r="OEV60" s="73"/>
      <c r="OEW60" s="73"/>
      <c r="OEX60" s="73"/>
      <c r="OEY60" s="73"/>
      <c r="OEZ60" s="75"/>
      <c r="OFA60" s="73"/>
      <c r="OFB60" s="73"/>
      <c r="OFC60" s="73"/>
      <c r="OFD60" s="73"/>
      <c r="OFE60" s="73"/>
      <c r="OFF60" s="73"/>
      <c r="OFG60" s="73"/>
      <c r="OFH60" s="73"/>
      <c r="OFI60" s="73"/>
      <c r="OFJ60" s="73"/>
      <c r="OFK60" s="73"/>
      <c r="OFL60" s="73"/>
      <c r="OFM60" s="73"/>
      <c r="OFN60" s="73"/>
      <c r="OFO60" s="73"/>
      <c r="OFP60" s="73"/>
      <c r="OFQ60" s="73"/>
      <c r="OFR60" s="73"/>
      <c r="OFS60" s="73"/>
      <c r="OFT60" s="73"/>
      <c r="OFU60" s="73"/>
      <c r="OFV60" s="73"/>
      <c r="OFW60" s="73"/>
      <c r="OFX60" s="75"/>
      <c r="OFY60" s="73"/>
      <c r="OFZ60" s="73"/>
      <c r="OGA60" s="73"/>
      <c r="OGB60" s="73"/>
      <c r="OGC60" s="73"/>
      <c r="OGD60" s="73"/>
      <c r="OGE60" s="73"/>
      <c r="OGF60" s="73"/>
      <c r="OGG60" s="73"/>
      <c r="OGH60" s="73"/>
      <c r="OGI60" s="73"/>
      <c r="OGJ60" s="73"/>
      <c r="OGK60" s="73"/>
      <c r="OGL60" s="73"/>
      <c r="OGM60" s="73"/>
      <c r="OGN60" s="73"/>
      <c r="OGO60" s="73"/>
      <c r="OGP60" s="73"/>
      <c r="OGQ60" s="73"/>
      <c r="OGR60" s="73"/>
      <c r="OGS60" s="73"/>
      <c r="OGT60" s="73"/>
      <c r="OGU60" s="73"/>
      <c r="OGV60" s="75"/>
      <c r="OGW60" s="73"/>
      <c r="OGX60" s="73"/>
      <c r="OGY60" s="73"/>
      <c r="OGZ60" s="73"/>
      <c r="OHA60" s="73"/>
      <c r="OHB60" s="73"/>
      <c r="OHC60" s="73"/>
      <c r="OHD60" s="73"/>
      <c r="OHE60" s="73"/>
      <c r="OHF60" s="73"/>
      <c r="OHG60" s="73"/>
      <c r="OHH60" s="73"/>
      <c r="OHI60" s="73"/>
      <c r="OHJ60" s="73"/>
      <c r="OHK60" s="73"/>
      <c r="OHL60" s="73"/>
      <c r="OHM60" s="73"/>
      <c r="OHN60" s="73"/>
      <c r="OHO60" s="73"/>
      <c r="OHP60" s="73"/>
      <c r="OHQ60" s="73"/>
      <c r="OHR60" s="73"/>
      <c r="OHS60" s="73"/>
      <c r="OHT60" s="75"/>
      <c r="OHU60" s="73"/>
      <c r="OHV60" s="73"/>
      <c r="OHW60" s="73"/>
      <c r="OHX60" s="73"/>
      <c r="OHY60" s="73"/>
      <c r="OHZ60" s="73"/>
      <c r="OIA60" s="73"/>
      <c r="OIB60" s="73"/>
      <c r="OIC60" s="73"/>
      <c r="OID60" s="73"/>
      <c r="OIE60" s="73"/>
      <c r="OIF60" s="73"/>
      <c r="OIG60" s="73"/>
      <c r="OIH60" s="73"/>
      <c r="OII60" s="73"/>
      <c r="OIJ60" s="73"/>
      <c r="OIK60" s="73"/>
      <c r="OIL60" s="73"/>
      <c r="OIM60" s="73"/>
      <c r="OIN60" s="73"/>
      <c r="OIO60" s="73"/>
      <c r="OIP60" s="73"/>
      <c r="OIQ60" s="73"/>
      <c r="OIR60" s="75"/>
      <c r="OIS60" s="73"/>
      <c r="OIT60" s="73"/>
      <c r="OIU60" s="73"/>
      <c r="OIV60" s="73"/>
      <c r="OIW60" s="73"/>
      <c r="OIX60" s="73"/>
      <c r="OIY60" s="73"/>
      <c r="OIZ60" s="73"/>
      <c r="OJA60" s="73"/>
      <c r="OJB60" s="73"/>
      <c r="OJC60" s="73"/>
      <c r="OJD60" s="73"/>
      <c r="OJE60" s="73"/>
      <c r="OJF60" s="73"/>
      <c r="OJG60" s="73"/>
      <c r="OJH60" s="73"/>
      <c r="OJI60" s="73"/>
      <c r="OJJ60" s="73"/>
      <c r="OJK60" s="73"/>
      <c r="OJL60" s="73"/>
      <c r="OJM60" s="73"/>
      <c r="OJN60" s="73"/>
      <c r="OJO60" s="73"/>
      <c r="OJP60" s="75"/>
      <c r="OJQ60" s="73"/>
      <c r="OJR60" s="73"/>
      <c r="OJS60" s="73"/>
      <c r="OJT60" s="73"/>
      <c r="OJU60" s="73"/>
      <c r="OJV60" s="73"/>
      <c r="OJW60" s="73"/>
      <c r="OJX60" s="73"/>
      <c r="OJY60" s="73"/>
      <c r="OJZ60" s="73"/>
      <c r="OKA60" s="73"/>
      <c r="OKB60" s="73"/>
      <c r="OKC60" s="73"/>
      <c r="OKD60" s="73"/>
      <c r="OKE60" s="73"/>
      <c r="OKF60" s="73"/>
      <c r="OKG60" s="73"/>
      <c r="OKH60" s="73"/>
      <c r="OKI60" s="73"/>
      <c r="OKJ60" s="73"/>
      <c r="OKK60" s="73"/>
      <c r="OKL60" s="73"/>
      <c r="OKM60" s="73"/>
      <c r="OKN60" s="75"/>
      <c r="OKO60" s="73"/>
      <c r="OKP60" s="73"/>
      <c r="OKQ60" s="73"/>
      <c r="OKR60" s="73"/>
      <c r="OKS60" s="73"/>
      <c r="OKT60" s="73"/>
      <c r="OKU60" s="73"/>
      <c r="OKV60" s="73"/>
      <c r="OKW60" s="73"/>
      <c r="OKX60" s="73"/>
      <c r="OKY60" s="73"/>
      <c r="OKZ60" s="73"/>
      <c r="OLA60" s="73"/>
      <c r="OLB60" s="73"/>
      <c r="OLC60" s="73"/>
      <c r="OLD60" s="73"/>
      <c r="OLE60" s="73"/>
      <c r="OLF60" s="73"/>
      <c r="OLG60" s="73"/>
      <c r="OLH60" s="73"/>
      <c r="OLI60" s="73"/>
      <c r="OLJ60" s="73"/>
      <c r="OLK60" s="73"/>
      <c r="OLL60" s="75"/>
      <c r="OLM60" s="73"/>
      <c r="OLN60" s="73"/>
      <c r="OLO60" s="73"/>
      <c r="OLP60" s="73"/>
      <c r="OLQ60" s="73"/>
      <c r="OLR60" s="73"/>
      <c r="OLS60" s="73"/>
      <c r="OLT60" s="73"/>
      <c r="OLU60" s="73"/>
      <c r="OLV60" s="73"/>
      <c r="OLW60" s="73"/>
      <c r="OLX60" s="73"/>
      <c r="OLY60" s="73"/>
      <c r="OLZ60" s="73"/>
      <c r="OMA60" s="73"/>
      <c r="OMB60" s="73"/>
      <c r="OMC60" s="73"/>
      <c r="OMD60" s="73"/>
      <c r="OME60" s="73"/>
      <c r="OMF60" s="73"/>
      <c r="OMG60" s="73"/>
      <c r="OMH60" s="73"/>
      <c r="OMI60" s="73"/>
      <c r="OMJ60" s="75"/>
      <c r="OMK60" s="73"/>
      <c r="OML60" s="73"/>
      <c r="OMM60" s="73"/>
      <c r="OMN60" s="73"/>
      <c r="OMO60" s="73"/>
      <c r="OMP60" s="73"/>
      <c r="OMQ60" s="73"/>
      <c r="OMR60" s="73"/>
      <c r="OMS60" s="73"/>
      <c r="OMT60" s="73"/>
      <c r="OMU60" s="73"/>
      <c r="OMV60" s="73"/>
      <c r="OMW60" s="73"/>
      <c r="OMX60" s="73"/>
      <c r="OMY60" s="73"/>
      <c r="OMZ60" s="73"/>
      <c r="ONA60" s="73"/>
      <c r="ONB60" s="73"/>
      <c r="ONC60" s="73"/>
      <c r="OND60" s="73"/>
      <c r="ONE60" s="73"/>
      <c r="ONF60" s="73"/>
      <c r="ONG60" s="73"/>
      <c r="ONH60" s="75"/>
      <c r="ONI60" s="73"/>
      <c r="ONJ60" s="73"/>
      <c r="ONK60" s="73"/>
      <c r="ONL60" s="73"/>
      <c r="ONM60" s="73"/>
      <c r="ONN60" s="73"/>
      <c r="ONO60" s="73"/>
      <c r="ONP60" s="73"/>
      <c r="ONQ60" s="73"/>
      <c r="ONR60" s="73"/>
      <c r="ONS60" s="73"/>
      <c r="ONT60" s="73"/>
      <c r="ONU60" s="73"/>
      <c r="ONV60" s="73"/>
      <c r="ONW60" s="73"/>
      <c r="ONX60" s="73"/>
      <c r="ONY60" s="73"/>
      <c r="ONZ60" s="73"/>
      <c r="OOA60" s="73"/>
      <c r="OOB60" s="73"/>
      <c r="OOC60" s="73"/>
      <c r="OOD60" s="73"/>
      <c r="OOE60" s="73"/>
      <c r="OOF60" s="75"/>
      <c r="OOG60" s="73"/>
      <c r="OOH60" s="73"/>
      <c r="OOI60" s="73"/>
      <c r="OOJ60" s="73"/>
      <c r="OOK60" s="73"/>
      <c r="OOL60" s="73"/>
      <c r="OOM60" s="73"/>
      <c r="OON60" s="73"/>
      <c r="OOO60" s="73"/>
      <c r="OOP60" s="73"/>
      <c r="OOQ60" s="73"/>
      <c r="OOR60" s="73"/>
      <c r="OOS60" s="73"/>
      <c r="OOT60" s="73"/>
      <c r="OOU60" s="73"/>
      <c r="OOV60" s="73"/>
      <c r="OOW60" s="73"/>
      <c r="OOX60" s="73"/>
      <c r="OOY60" s="73"/>
      <c r="OOZ60" s="73"/>
      <c r="OPA60" s="73"/>
      <c r="OPB60" s="73"/>
      <c r="OPC60" s="73"/>
      <c r="OPD60" s="75"/>
      <c r="OPE60" s="73"/>
      <c r="OPF60" s="73"/>
      <c r="OPG60" s="73"/>
      <c r="OPH60" s="73"/>
      <c r="OPI60" s="73"/>
      <c r="OPJ60" s="73"/>
      <c r="OPK60" s="73"/>
      <c r="OPL60" s="73"/>
      <c r="OPM60" s="73"/>
      <c r="OPN60" s="73"/>
      <c r="OPO60" s="73"/>
      <c r="OPP60" s="73"/>
      <c r="OPQ60" s="73"/>
      <c r="OPR60" s="73"/>
      <c r="OPS60" s="73"/>
      <c r="OPT60" s="73"/>
      <c r="OPU60" s="73"/>
      <c r="OPV60" s="73"/>
      <c r="OPW60" s="73"/>
      <c r="OPX60" s="73"/>
      <c r="OPY60" s="73"/>
      <c r="OPZ60" s="73"/>
      <c r="OQA60" s="73"/>
      <c r="OQB60" s="75"/>
      <c r="OQC60" s="73"/>
      <c r="OQD60" s="73"/>
      <c r="OQE60" s="73"/>
      <c r="OQF60" s="73"/>
      <c r="OQG60" s="73"/>
      <c r="OQH60" s="73"/>
      <c r="OQI60" s="73"/>
      <c r="OQJ60" s="73"/>
      <c r="OQK60" s="73"/>
      <c r="OQL60" s="73"/>
      <c r="OQM60" s="73"/>
      <c r="OQN60" s="73"/>
      <c r="OQO60" s="73"/>
      <c r="OQP60" s="73"/>
      <c r="OQQ60" s="73"/>
      <c r="OQR60" s="73"/>
      <c r="OQS60" s="73"/>
      <c r="OQT60" s="73"/>
      <c r="OQU60" s="73"/>
      <c r="OQV60" s="73"/>
      <c r="OQW60" s="73"/>
      <c r="OQX60" s="73"/>
      <c r="OQY60" s="73"/>
      <c r="OQZ60" s="75"/>
      <c r="ORA60" s="73"/>
      <c r="ORB60" s="73"/>
      <c r="ORC60" s="73"/>
      <c r="ORD60" s="73"/>
      <c r="ORE60" s="73"/>
      <c r="ORF60" s="73"/>
      <c r="ORG60" s="73"/>
      <c r="ORH60" s="73"/>
      <c r="ORI60" s="73"/>
      <c r="ORJ60" s="73"/>
      <c r="ORK60" s="73"/>
      <c r="ORL60" s="73"/>
      <c r="ORM60" s="73"/>
      <c r="ORN60" s="73"/>
      <c r="ORO60" s="73"/>
      <c r="ORP60" s="73"/>
      <c r="ORQ60" s="73"/>
      <c r="ORR60" s="73"/>
      <c r="ORS60" s="73"/>
      <c r="ORT60" s="73"/>
      <c r="ORU60" s="73"/>
      <c r="ORV60" s="73"/>
      <c r="ORW60" s="73"/>
      <c r="ORX60" s="75"/>
      <c r="ORY60" s="73"/>
      <c r="ORZ60" s="73"/>
      <c r="OSA60" s="73"/>
      <c r="OSB60" s="73"/>
      <c r="OSC60" s="73"/>
      <c r="OSD60" s="73"/>
      <c r="OSE60" s="73"/>
      <c r="OSF60" s="73"/>
      <c r="OSG60" s="73"/>
      <c r="OSH60" s="73"/>
      <c r="OSI60" s="73"/>
      <c r="OSJ60" s="73"/>
      <c r="OSK60" s="73"/>
      <c r="OSL60" s="73"/>
      <c r="OSM60" s="73"/>
      <c r="OSN60" s="73"/>
      <c r="OSO60" s="73"/>
      <c r="OSP60" s="73"/>
      <c r="OSQ60" s="73"/>
      <c r="OSR60" s="73"/>
      <c r="OSS60" s="73"/>
      <c r="OST60" s="73"/>
      <c r="OSU60" s="73"/>
      <c r="OSV60" s="75"/>
      <c r="OSW60" s="73"/>
      <c r="OSX60" s="73"/>
      <c r="OSY60" s="73"/>
      <c r="OSZ60" s="73"/>
      <c r="OTA60" s="73"/>
      <c r="OTB60" s="73"/>
      <c r="OTC60" s="73"/>
      <c r="OTD60" s="73"/>
      <c r="OTE60" s="73"/>
      <c r="OTF60" s="73"/>
      <c r="OTG60" s="73"/>
      <c r="OTH60" s="73"/>
      <c r="OTI60" s="73"/>
      <c r="OTJ60" s="73"/>
      <c r="OTK60" s="73"/>
      <c r="OTL60" s="73"/>
      <c r="OTM60" s="73"/>
      <c r="OTN60" s="73"/>
      <c r="OTO60" s="73"/>
      <c r="OTP60" s="73"/>
      <c r="OTQ60" s="73"/>
      <c r="OTR60" s="73"/>
      <c r="OTS60" s="73"/>
      <c r="OTT60" s="75"/>
      <c r="OTU60" s="73"/>
      <c r="OTV60" s="73"/>
      <c r="OTW60" s="73"/>
      <c r="OTX60" s="73"/>
      <c r="OTY60" s="73"/>
      <c r="OTZ60" s="73"/>
      <c r="OUA60" s="73"/>
      <c r="OUB60" s="73"/>
      <c r="OUC60" s="73"/>
      <c r="OUD60" s="73"/>
      <c r="OUE60" s="73"/>
      <c r="OUF60" s="73"/>
      <c r="OUG60" s="73"/>
      <c r="OUH60" s="73"/>
      <c r="OUI60" s="73"/>
      <c r="OUJ60" s="73"/>
      <c r="OUK60" s="73"/>
      <c r="OUL60" s="73"/>
      <c r="OUM60" s="73"/>
      <c r="OUN60" s="73"/>
      <c r="OUO60" s="73"/>
      <c r="OUP60" s="73"/>
      <c r="OUQ60" s="73"/>
      <c r="OUR60" s="75"/>
      <c r="OUS60" s="73"/>
      <c r="OUT60" s="73"/>
      <c r="OUU60" s="73"/>
      <c r="OUV60" s="73"/>
      <c r="OUW60" s="73"/>
      <c r="OUX60" s="73"/>
      <c r="OUY60" s="73"/>
      <c r="OUZ60" s="73"/>
      <c r="OVA60" s="73"/>
      <c r="OVB60" s="73"/>
      <c r="OVC60" s="73"/>
      <c r="OVD60" s="73"/>
      <c r="OVE60" s="73"/>
      <c r="OVF60" s="73"/>
      <c r="OVG60" s="73"/>
      <c r="OVH60" s="73"/>
      <c r="OVI60" s="73"/>
      <c r="OVJ60" s="73"/>
      <c r="OVK60" s="73"/>
      <c r="OVL60" s="73"/>
      <c r="OVM60" s="73"/>
      <c r="OVN60" s="73"/>
      <c r="OVO60" s="73"/>
      <c r="OVP60" s="75"/>
      <c r="OVQ60" s="73"/>
      <c r="OVR60" s="73"/>
      <c r="OVS60" s="73"/>
      <c r="OVT60" s="73"/>
      <c r="OVU60" s="73"/>
      <c r="OVV60" s="73"/>
      <c r="OVW60" s="73"/>
      <c r="OVX60" s="73"/>
      <c r="OVY60" s="73"/>
      <c r="OVZ60" s="73"/>
      <c r="OWA60" s="73"/>
      <c r="OWB60" s="73"/>
      <c r="OWC60" s="73"/>
      <c r="OWD60" s="73"/>
      <c r="OWE60" s="73"/>
      <c r="OWF60" s="73"/>
      <c r="OWG60" s="73"/>
      <c r="OWH60" s="73"/>
      <c r="OWI60" s="73"/>
      <c r="OWJ60" s="73"/>
      <c r="OWK60" s="73"/>
      <c r="OWL60" s="73"/>
      <c r="OWM60" s="73"/>
      <c r="OWN60" s="75"/>
      <c r="OWO60" s="73"/>
      <c r="OWP60" s="73"/>
      <c r="OWQ60" s="73"/>
      <c r="OWR60" s="73"/>
      <c r="OWS60" s="73"/>
      <c r="OWT60" s="73"/>
      <c r="OWU60" s="73"/>
      <c r="OWV60" s="73"/>
      <c r="OWW60" s="73"/>
      <c r="OWX60" s="73"/>
      <c r="OWY60" s="73"/>
      <c r="OWZ60" s="73"/>
      <c r="OXA60" s="73"/>
      <c r="OXB60" s="73"/>
      <c r="OXC60" s="73"/>
      <c r="OXD60" s="73"/>
      <c r="OXE60" s="73"/>
      <c r="OXF60" s="73"/>
      <c r="OXG60" s="73"/>
      <c r="OXH60" s="73"/>
      <c r="OXI60" s="73"/>
      <c r="OXJ60" s="73"/>
      <c r="OXK60" s="73"/>
      <c r="OXL60" s="75"/>
      <c r="OXM60" s="73"/>
      <c r="OXN60" s="73"/>
      <c r="OXO60" s="73"/>
      <c r="OXP60" s="73"/>
      <c r="OXQ60" s="73"/>
      <c r="OXR60" s="73"/>
      <c r="OXS60" s="73"/>
      <c r="OXT60" s="73"/>
      <c r="OXU60" s="73"/>
      <c r="OXV60" s="73"/>
      <c r="OXW60" s="73"/>
      <c r="OXX60" s="73"/>
      <c r="OXY60" s="73"/>
      <c r="OXZ60" s="73"/>
      <c r="OYA60" s="73"/>
      <c r="OYB60" s="73"/>
      <c r="OYC60" s="73"/>
      <c r="OYD60" s="73"/>
      <c r="OYE60" s="73"/>
      <c r="OYF60" s="73"/>
      <c r="OYG60" s="73"/>
      <c r="OYH60" s="73"/>
      <c r="OYI60" s="73"/>
      <c r="OYJ60" s="75"/>
      <c r="OYK60" s="73"/>
      <c r="OYL60" s="73"/>
      <c r="OYM60" s="73"/>
      <c r="OYN60" s="73"/>
      <c r="OYO60" s="73"/>
      <c r="OYP60" s="73"/>
      <c r="OYQ60" s="73"/>
      <c r="OYR60" s="73"/>
      <c r="OYS60" s="73"/>
      <c r="OYT60" s="73"/>
      <c r="OYU60" s="73"/>
      <c r="OYV60" s="73"/>
      <c r="OYW60" s="73"/>
      <c r="OYX60" s="73"/>
      <c r="OYY60" s="73"/>
      <c r="OYZ60" s="73"/>
      <c r="OZA60" s="73"/>
      <c r="OZB60" s="73"/>
      <c r="OZC60" s="73"/>
      <c r="OZD60" s="73"/>
      <c r="OZE60" s="73"/>
      <c r="OZF60" s="73"/>
      <c r="OZG60" s="73"/>
      <c r="OZH60" s="75"/>
      <c r="OZI60" s="73"/>
      <c r="OZJ60" s="73"/>
      <c r="OZK60" s="73"/>
      <c r="OZL60" s="73"/>
      <c r="OZM60" s="73"/>
      <c r="OZN60" s="73"/>
      <c r="OZO60" s="73"/>
      <c r="OZP60" s="73"/>
      <c r="OZQ60" s="73"/>
      <c r="OZR60" s="73"/>
      <c r="OZS60" s="73"/>
      <c r="OZT60" s="73"/>
      <c r="OZU60" s="73"/>
      <c r="OZV60" s="73"/>
      <c r="OZW60" s="73"/>
      <c r="OZX60" s="73"/>
      <c r="OZY60" s="73"/>
      <c r="OZZ60" s="73"/>
      <c r="PAA60" s="73"/>
      <c r="PAB60" s="73"/>
      <c r="PAC60" s="73"/>
      <c r="PAD60" s="73"/>
      <c r="PAE60" s="73"/>
      <c r="PAF60" s="75"/>
      <c r="PAG60" s="73"/>
      <c r="PAH60" s="73"/>
      <c r="PAI60" s="73"/>
      <c r="PAJ60" s="73"/>
      <c r="PAK60" s="73"/>
      <c r="PAL60" s="73"/>
      <c r="PAM60" s="73"/>
      <c r="PAN60" s="73"/>
      <c r="PAO60" s="73"/>
      <c r="PAP60" s="73"/>
      <c r="PAQ60" s="73"/>
      <c r="PAR60" s="73"/>
      <c r="PAS60" s="73"/>
      <c r="PAT60" s="73"/>
      <c r="PAU60" s="73"/>
      <c r="PAV60" s="73"/>
      <c r="PAW60" s="73"/>
      <c r="PAX60" s="73"/>
      <c r="PAY60" s="73"/>
      <c r="PAZ60" s="73"/>
      <c r="PBA60" s="73"/>
      <c r="PBB60" s="73"/>
      <c r="PBC60" s="73"/>
      <c r="PBD60" s="75"/>
      <c r="PBE60" s="73"/>
      <c r="PBF60" s="73"/>
      <c r="PBG60" s="73"/>
      <c r="PBH60" s="73"/>
      <c r="PBI60" s="73"/>
      <c r="PBJ60" s="73"/>
      <c r="PBK60" s="73"/>
      <c r="PBL60" s="73"/>
      <c r="PBM60" s="73"/>
      <c r="PBN60" s="73"/>
      <c r="PBO60" s="73"/>
      <c r="PBP60" s="73"/>
      <c r="PBQ60" s="73"/>
      <c r="PBR60" s="73"/>
      <c r="PBS60" s="73"/>
      <c r="PBT60" s="73"/>
      <c r="PBU60" s="73"/>
      <c r="PBV60" s="73"/>
      <c r="PBW60" s="73"/>
      <c r="PBX60" s="73"/>
      <c r="PBY60" s="73"/>
      <c r="PBZ60" s="73"/>
      <c r="PCA60" s="73"/>
      <c r="PCB60" s="75"/>
      <c r="PCC60" s="73"/>
      <c r="PCD60" s="73"/>
      <c r="PCE60" s="73"/>
      <c r="PCF60" s="73"/>
      <c r="PCG60" s="73"/>
      <c r="PCH60" s="73"/>
      <c r="PCI60" s="73"/>
      <c r="PCJ60" s="73"/>
      <c r="PCK60" s="73"/>
      <c r="PCL60" s="73"/>
      <c r="PCM60" s="73"/>
      <c r="PCN60" s="73"/>
      <c r="PCO60" s="73"/>
      <c r="PCP60" s="73"/>
      <c r="PCQ60" s="73"/>
      <c r="PCR60" s="73"/>
      <c r="PCS60" s="73"/>
      <c r="PCT60" s="73"/>
      <c r="PCU60" s="73"/>
      <c r="PCV60" s="73"/>
      <c r="PCW60" s="73"/>
      <c r="PCX60" s="73"/>
      <c r="PCY60" s="73"/>
      <c r="PCZ60" s="75"/>
      <c r="PDA60" s="73"/>
      <c r="PDB60" s="73"/>
      <c r="PDC60" s="73"/>
      <c r="PDD60" s="73"/>
      <c r="PDE60" s="73"/>
      <c r="PDF60" s="73"/>
      <c r="PDG60" s="73"/>
      <c r="PDH60" s="73"/>
      <c r="PDI60" s="73"/>
      <c r="PDJ60" s="73"/>
      <c r="PDK60" s="73"/>
      <c r="PDL60" s="73"/>
      <c r="PDM60" s="73"/>
      <c r="PDN60" s="73"/>
      <c r="PDO60" s="73"/>
      <c r="PDP60" s="73"/>
      <c r="PDQ60" s="73"/>
      <c r="PDR60" s="73"/>
      <c r="PDS60" s="73"/>
      <c r="PDT60" s="73"/>
      <c r="PDU60" s="73"/>
      <c r="PDV60" s="73"/>
      <c r="PDW60" s="73"/>
      <c r="PDX60" s="75"/>
      <c r="PDY60" s="73"/>
      <c r="PDZ60" s="73"/>
      <c r="PEA60" s="73"/>
      <c r="PEB60" s="73"/>
      <c r="PEC60" s="73"/>
      <c r="PED60" s="73"/>
      <c r="PEE60" s="73"/>
      <c r="PEF60" s="73"/>
      <c r="PEG60" s="73"/>
      <c r="PEH60" s="73"/>
      <c r="PEI60" s="73"/>
      <c r="PEJ60" s="73"/>
      <c r="PEK60" s="73"/>
      <c r="PEL60" s="73"/>
      <c r="PEM60" s="73"/>
      <c r="PEN60" s="73"/>
      <c r="PEO60" s="73"/>
      <c r="PEP60" s="73"/>
      <c r="PEQ60" s="73"/>
      <c r="PER60" s="73"/>
      <c r="PES60" s="73"/>
      <c r="PET60" s="73"/>
      <c r="PEU60" s="73"/>
      <c r="PEV60" s="75"/>
      <c r="PEW60" s="73"/>
      <c r="PEX60" s="73"/>
      <c r="PEY60" s="73"/>
      <c r="PEZ60" s="73"/>
      <c r="PFA60" s="73"/>
      <c r="PFB60" s="73"/>
      <c r="PFC60" s="73"/>
      <c r="PFD60" s="73"/>
      <c r="PFE60" s="73"/>
      <c r="PFF60" s="73"/>
      <c r="PFG60" s="73"/>
      <c r="PFH60" s="73"/>
      <c r="PFI60" s="73"/>
      <c r="PFJ60" s="73"/>
      <c r="PFK60" s="73"/>
      <c r="PFL60" s="73"/>
      <c r="PFM60" s="73"/>
      <c r="PFN60" s="73"/>
      <c r="PFO60" s="73"/>
      <c r="PFP60" s="73"/>
      <c r="PFQ60" s="73"/>
      <c r="PFR60" s="73"/>
      <c r="PFS60" s="73"/>
      <c r="PFT60" s="75"/>
      <c r="PFU60" s="73"/>
      <c r="PFV60" s="73"/>
      <c r="PFW60" s="73"/>
      <c r="PFX60" s="73"/>
      <c r="PFY60" s="73"/>
      <c r="PFZ60" s="73"/>
      <c r="PGA60" s="73"/>
      <c r="PGB60" s="73"/>
      <c r="PGC60" s="73"/>
      <c r="PGD60" s="73"/>
      <c r="PGE60" s="73"/>
      <c r="PGF60" s="73"/>
      <c r="PGG60" s="73"/>
      <c r="PGH60" s="73"/>
      <c r="PGI60" s="73"/>
      <c r="PGJ60" s="73"/>
      <c r="PGK60" s="73"/>
      <c r="PGL60" s="73"/>
      <c r="PGM60" s="73"/>
      <c r="PGN60" s="73"/>
      <c r="PGO60" s="73"/>
      <c r="PGP60" s="73"/>
      <c r="PGQ60" s="73"/>
      <c r="PGR60" s="75"/>
      <c r="PGS60" s="73"/>
      <c r="PGT60" s="73"/>
      <c r="PGU60" s="73"/>
      <c r="PGV60" s="73"/>
      <c r="PGW60" s="73"/>
      <c r="PGX60" s="73"/>
      <c r="PGY60" s="73"/>
      <c r="PGZ60" s="73"/>
      <c r="PHA60" s="73"/>
      <c r="PHB60" s="73"/>
      <c r="PHC60" s="73"/>
      <c r="PHD60" s="73"/>
      <c r="PHE60" s="73"/>
      <c r="PHF60" s="73"/>
      <c r="PHG60" s="73"/>
      <c r="PHH60" s="73"/>
      <c r="PHI60" s="73"/>
      <c r="PHJ60" s="73"/>
      <c r="PHK60" s="73"/>
      <c r="PHL60" s="73"/>
      <c r="PHM60" s="73"/>
      <c r="PHN60" s="73"/>
      <c r="PHO60" s="73"/>
      <c r="PHP60" s="75"/>
      <c r="PHQ60" s="73"/>
      <c r="PHR60" s="73"/>
      <c r="PHS60" s="73"/>
      <c r="PHT60" s="73"/>
      <c r="PHU60" s="73"/>
      <c r="PHV60" s="73"/>
      <c r="PHW60" s="73"/>
      <c r="PHX60" s="73"/>
      <c r="PHY60" s="73"/>
      <c r="PHZ60" s="73"/>
      <c r="PIA60" s="73"/>
      <c r="PIB60" s="73"/>
      <c r="PIC60" s="73"/>
      <c r="PID60" s="73"/>
      <c r="PIE60" s="73"/>
      <c r="PIF60" s="73"/>
      <c r="PIG60" s="73"/>
      <c r="PIH60" s="73"/>
      <c r="PII60" s="73"/>
      <c r="PIJ60" s="73"/>
      <c r="PIK60" s="73"/>
      <c r="PIL60" s="73"/>
      <c r="PIM60" s="73"/>
      <c r="PIN60" s="75"/>
      <c r="PIO60" s="73"/>
      <c r="PIP60" s="73"/>
      <c r="PIQ60" s="73"/>
      <c r="PIR60" s="73"/>
      <c r="PIS60" s="73"/>
      <c r="PIT60" s="73"/>
      <c r="PIU60" s="73"/>
      <c r="PIV60" s="73"/>
      <c r="PIW60" s="73"/>
      <c r="PIX60" s="73"/>
      <c r="PIY60" s="73"/>
      <c r="PIZ60" s="73"/>
      <c r="PJA60" s="73"/>
      <c r="PJB60" s="73"/>
      <c r="PJC60" s="73"/>
      <c r="PJD60" s="73"/>
      <c r="PJE60" s="73"/>
      <c r="PJF60" s="73"/>
      <c r="PJG60" s="73"/>
      <c r="PJH60" s="73"/>
      <c r="PJI60" s="73"/>
      <c r="PJJ60" s="73"/>
      <c r="PJK60" s="73"/>
      <c r="PJL60" s="75"/>
      <c r="PJM60" s="73"/>
      <c r="PJN60" s="73"/>
      <c r="PJO60" s="73"/>
      <c r="PJP60" s="73"/>
      <c r="PJQ60" s="73"/>
      <c r="PJR60" s="73"/>
      <c r="PJS60" s="73"/>
      <c r="PJT60" s="73"/>
      <c r="PJU60" s="73"/>
      <c r="PJV60" s="73"/>
      <c r="PJW60" s="73"/>
      <c r="PJX60" s="73"/>
      <c r="PJY60" s="73"/>
      <c r="PJZ60" s="73"/>
      <c r="PKA60" s="73"/>
      <c r="PKB60" s="73"/>
      <c r="PKC60" s="73"/>
      <c r="PKD60" s="73"/>
      <c r="PKE60" s="73"/>
      <c r="PKF60" s="73"/>
      <c r="PKG60" s="73"/>
      <c r="PKH60" s="73"/>
      <c r="PKI60" s="73"/>
      <c r="PKJ60" s="75"/>
      <c r="PKK60" s="73"/>
      <c r="PKL60" s="73"/>
      <c r="PKM60" s="73"/>
      <c r="PKN60" s="73"/>
      <c r="PKO60" s="73"/>
      <c r="PKP60" s="73"/>
      <c r="PKQ60" s="73"/>
      <c r="PKR60" s="73"/>
      <c r="PKS60" s="73"/>
      <c r="PKT60" s="73"/>
      <c r="PKU60" s="73"/>
      <c r="PKV60" s="73"/>
      <c r="PKW60" s="73"/>
      <c r="PKX60" s="73"/>
      <c r="PKY60" s="73"/>
      <c r="PKZ60" s="73"/>
      <c r="PLA60" s="73"/>
      <c r="PLB60" s="73"/>
      <c r="PLC60" s="73"/>
      <c r="PLD60" s="73"/>
      <c r="PLE60" s="73"/>
      <c r="PLF60" s="73"/>
      <c r="PLG60" s="73"/>
      <c r="PLH60" s="75"/>
      <c r="PLI60" s="73"/>
      <c r="PLJ60" s="73"/>
      <c r="PLK60" s="73"/>
      <c r="PLL60" s="73"/>
      <c r="PLM60" s="73"/>
      <c r="PLN60" s="73"/>
      <c r="PLO60" s="73"/>
      <c r="PLP60" s="73"/>
      <c r="PLQ60" s="73"/>
      <c r="PLR60" s="73"/>
      <c r="PLS60" s="73"/>
      <c r="PLT60" s="73"/>
      <c r="PLU60" s="73"/>
      <c r="PLV60" s="73"/>
      <c r="PLW60" s="73"/>
      <c r="PLX60" s="73"/>
      <c r="PLY60" s="73"/>
      <c r="PLZ60" s="73"/>
      <c r="PMA60" s="73"/>
      <c r="PMB60" s="73"/>
      <c r="PMC60" s="73"/>
      <c r="PMD60" s="73"/>
      <c r="PME60" s="73"/>
      <c r="PMF60" s="75"/>
      <c r="PMG60" s="73"/>
      <c r="PMH60" s="73"/>
      <c r="PMI60" s="73"/>
      <c r="PMJ60" s="73"/>
      <c r="PMK60" s="73"/>
      <c r="PML60" s="73"/>
      <c r="PMM60" s="73"/>
      <c r="PMN60" s="73"/>
      <c r="PMO60" s="73"/>
      <c r="PMP60" s="73"/>
      <c r="PMQ60" s="73"/>
      <c r="PMR60" s="73"/>
      <c r="PMS60" s="73"/>
      <c r="PMT60" s="73"/>
      <c r="PMU60" s="73"/>
      <c r="PMV60" s="73"/>
      <c r="PMW60" s="73"/>
      <c r="PMX60" s="73"/>
      <c r="PMY60" s="73"/>
      <c r="PMZ60" s="73"/>
      <c r="PNA60" s="73"/>
      <c r="PNB60" s="73"/>
      <c r="PNC60" s="73"/>
      <c r="PND60" s="75"/>
      <c r="PNE60" s="73"/>
      <c r="PNF60" s="73"/>
      <c r="PNG60" s="73"/>
      <c r="PNH60" s="73"/>
      <c r="PNI60" s="73"/>
      <c r="PNJ60" s="73"/>
      <c r="PNK60" s="73"/>
      <c r="PNL60" s="73"/>
      <c r="PNM60" s="73"/>
      <c r="PNN60" s="73"/>
      <c r="PNO60" s="73"/>
      <c r="PNP60" s="73"/>
      <c r="PNQ60" s="73"/>
      <c r="PNR60" s="73"/>
      <c r="PNS60" s="73"/>
      <c r="PNT60" s="73"/>
      <c r="PNU60" s="73"/>
      <c r="PNV60" s="73"/>
      <c r="PNW60" s="73"/>
      <c r="PNX60" s="73"/>
      <c r="PNY60" s="73"/>
      <c r="PNZ60" s="73"/>
      <c r="POA60" s="73"/>
      <c r="POB60" s="75"/>
      <c r="POC60" s="73"/>
      <c r="POD60" s="73"/>
      <c r="POE60" s="73"/>
      <c r="POF60" s="73"/>
      <c r="POG60" s="73"/>
      <c r="POH60" s="73"/>
      <c r="POI60" s="73"/>
      <c r="POJ60" s="73"/>
      <c r="POK60" s="73"/>
      <c r="POL60" s="73"/>
      <c r="POM60" s="73"/>
      <c r="PON60" s="73"/>
      <c r="POO60" s="73"/>
      <c r="POP60" s="73"/>
      <c r="POQ60" s="73"/>
      <c r="POR60" s="73"/>
      <c r="POS60" s="73"/>
      <c r="POT60" s="73"/>
      <c r="POU60" s="73"/>
      <c r="POV60" s="73"/>
      <c r="POW60" s="73"/>
      <c r="POX60" s="73"/>
      <c r="POY60" s="73"/>
      <c r="POZ60" s="75"/>
      <c r="PPA60" s="73"/>
      <c r="PPB60" s="73"/>
      <c r="PPC60" s="73"/>
      <c r="PPD60" s="73"/>
      <c r="PPE60" s="73"/>
      <c r="PPF60" s="73"/>
      <c r="PPG60" s="73"/>
      <c r="PPH60" s="73"/>
      <c r="PPI60" s="73"/>
      <c r="PPJ60" s="73"/>
      <c r="PPK60" s="73"/>
      <c r="PPL60" s="73"/>
      <c r="PPM60" s="73"/>
      <c r="PPN60" s="73"/>
      <c r="PPO60" s="73"/>
      <c r="PPP60" s="73"/>
      <c r="PPQ60" s="73"/>
      <c r="PPR60" s="73"/>
      <c r="PPS60" s="73"/>
      <c r="PPT60" s="73"/>
      <c r="PPU60" s="73"/>
      <c r="PPV60" s="73"/>
      <c r="PPW60" s="73"/>
      <c r="PPX60" s="75"/>
      <c r="PPY60" s="73"/>
      <c r="PPZ60" s="73"/>
      <c r="PQA60" s="73"/>
      <c r="PQB60" s="73"/>
      <c r="PQC60" s="73"/>
      <c r="PQD60" s="73"/>
      <c r="PQE60" s="73"/>
      <c r="PQF60" s="73"/>
      <c r="PQG60" s="73"/>
      <c r="PQH60" s="73"/>
      <c r="PQI60" s="73"/>
      <c r="PQJ60" s="73"/>
      <c r="PQK60" s="73"/>
      <c r="PQL60" s="73"/>
      <c r="PQM60" s="73"/>
      <c r="PQN60" s="73"/>
      <c r="PQO60" s="73"/>
      <c r="PQP60" s="73"/>
      <c r="PQQ60" s="73"/>
      <c r="PQR60" s="73"/>
      <c r="PQS60" s="73"/>
      <c r="PQT60" s="73"/>
      <c r="PQU60" s="73"/>
      <c r="PQV60" s="75"/>
      <c r="PQW60" s="73"/>
      <c r="PQX60" s="73"/>
      <c r="PQY60" s="73"/>
      <c r="PQZ60" s="73"/>
      <c r="PRA60" s="73"/>
      <c r="PRB60" s="73"/>
      <c r="PRC60" s="73"/>
      <c r="PRD60" s="73"/>
      <c r="PRE60" s="73"/>
      <c r="PRF60" s="73"/>
      <c r="PRG60" s="73"/>
      <c r="PRH60" s="73"/>
      <c r="PRI60" s="73"/>
      <c r="PRJ60" s="73"/>
      <c r="PRK60" s="73"/>
      <c r="PRL60" s="73"/>
      <c r="PRM60" s="73"/>
      <c r="PRN60" s="73"/>
      <c r="PRO60" s="73"/>
      <c r="PRP60" s="73"/>
      <c r="PRQ60" s="73"/>
      <c r="PRR60" s="73"/>
      <c r="PRS60" s="73"/>
      <c r="PRT60" s="75"/>
      <c r="PRU60" s="73"/>
      <c r="PRV60" s="73"/>
      <c r="PRW60" s="73"/>
      <c r="PRX60" s="73"/>
      <c r="PRY60" s="73"/>
      <c r="PRZ60" s="73"/>
      <c r="PSA60" s="73"/>
      <c r="PSB60" s="73"/>
      <c r="PSC60" s="73"/>
      <c r="PSD60" s="73"/>
      <c r="PSE60" s="73"/>
      <c r="PSF60" s="73"/>
      <c r="PSG60" s="73"/>
      <c r="PSH60" s="73"/>
      <c r="PSI60" s="73"/>
      <c r="PSJ60" s="73"/>
      <c r="PSK60" s="73"/>
      <c r="PSL60" s="73"/>
      <c r="PSM60" s="73"/>
      <c r="PSN60" s="73"/>
      <c r="PSO60" s="73"/>
      <c r="PSP60" s="73"/>
      <c r="PSQ60" s="73"/>
      <c r="PSR60" s="75"/>
      <c r="PSS60" s="73"/>
      <c r="PST60" s="73"/>
      <c r="PSU60" s="73"/>
      <c r="PSV60" s="73"/>
      <c r="PSW60" s="73"/>
      <c r="PSX60" s="73"/>
      <c r="PSY60" s="73"/>
      <c r="PSZ60" s="73"/>
      <c r="PTA60" s="73"/>
      <c r="PTB60" s="73"/>
      <c r="PTC60" s="73"/>
      <c r="PTD60" s="73"/>
      <c r="PTE60" s="73"/>
      <c r="PTF60" s="73"/>
      <c r="PTG60" s="73"/>
      <c r="PTH60" s="73"/>
      <c r="PTI60" s="73"/>
      <c r="PTJ60" s="73"/>
      <c r="PTK60" s="73"/>
      <c r="PTL60" s="73"/>
      <c r="PTM60" s="73"/>
      <c r="PTN60" s="73"/>
      <c r="PTO60" s="73"/>
      <c r="PTP60" s="75"/>
      <c r="PTQ60" s="73"/>
      <c r="PTR60" s="73"/>
      <c r="PTS60" s="73"/>
      <c r="PTT60" s="73"/>
      <c r="PTU60" s="73"/>
      <c r="PTV60" s="73"/>
      <c r="PTW60" s="73"/>
      <c r="PTX60" s="73"/>
      <c r="PTY60" s="73"/>
      <c r="PTZ60" s="73"/>
      <c r="PUA60" s="73"/>
      <c r="PUB60" s="73"/>
      <c r="PUC60" s="73"/>
      <c r="PUD60" s="73"/>
      <c r="PUE60" s="73"/>
      <c r="PUF60" s="73"/>
      <c r="PUG60" s="73"/>
      <c r="PUH60" s="73"/>
      <c r="PUI60" s="73"/>
      <c r="PUJ60" s="73"/>
      <c r="PUK60" s="73"/>
      <c r="PUL60" s="73"/>
      <c r="PUM60" s="73"/>
      <c r="PUN60" s="75"/>
      <c r="PUO60" s="73"/>
      <c r="PUP60" s="73"/>
      <c r="PUQ60" s="73"/>
      <c r="PUR60" s="73"/>
      <c r="PUS60" s="73"/>
      <c r="PUT60" s="73"/>
      <c r="PUU60" s="73"/>
      <c r="PUV60" s="73"/>
      <c r="PUW60" s="73"/>
      <c r="PUX60" s="73"/>
      <c r="PUY60" s="73"/>
      <c r="PUZ60" s="73"/>
      <c r="PVA60" s="73"/>
      <c r="PVB60" s="73"/>
      <c r="PVC60" s="73"/>
      <c r="PVD60" s="73"/>
      <c r="PVE60" s="73"/>
      <c r="PVF60" s="73"/>
      <c r="PVG60" s="73"/>
      <c r="PVH60" s="73"/>
      <c r="PVI60" s="73"/>
      <c r="PVJ60" s="73"/>
      <c r="PVK60" s="73"/>
      <c r="PVL60" s="75"/>
      <c r="PVM60" s="73"/>
      <c r="PVN60" s="73"/>
      <c r="PVO60" s="73"/>
      <c r="PVP60" s="73"/>
      <c r="PVQ60" s="73"/>
      <c r="PVR60" s="73"/>
      <c r="PVS60" s="73"/>
      <c r="PVT60" s="73"/>
      <c r="PVU60" s="73"/>
      <c r="PVV60" s="73"/>
      <c r="PVW60" s="73"/>
      <c r="PVX60" s="73"/>
      <c r="PVY60" s="73"/>
      <c r="PVZ60" s="73"/>
      <c r="PWA60" s="73"/>
      <c r="PWB60" s="73"/>
      <c r="PWC60" s="73"/>
      <c r="PWD60" s="73"/>
      <c r="PWE60" s="73"/>
      <c r="PWF60" s="73"/>
      <c r="PWG60" s="73"/>
      <c r="PWH60" s="73"/>
      <c r="PWI60" s="73"/>
      <c r="PWJ60" s="75"/>
      <c r="PWK60" s="73"/>
      <c r="PWL60" s="73"/>
      <c r="PWM60" s="73"/>
      <c r="PWN60" s="73"/>
      <c r="PWO60" s="73"/>
      <c r="PWP60" s="73"/>
      <c r="PWQ60" s="73"/>
      <c r="PWR60" s="73"/>
      <c r="PWS60" s="73"/>
      <c r="PWT60" s="73"/>
      <c r="PWU60" s="73"/>
      <c r="PWV60" s="73"/>
      <c r="PWW60" s="73"/>
      <c r="PWX60" s="73"/>
      <c r="PWY60" s="73"/>
      <c r="PWZ60" s="73"/>
      <c r="PXA60" s="73"/>
      <c r="PXB60" s="73"/>
      <c r="PXC60" s="73"/>
      <c r="PXD60" s="73"/>
      <c r="PXE60" s="73"/>
      <c r="PXF60" s="73"/>
      <c r="PXG60" s="73"/>
      <c r="PXH60" s="75"/>
      <c r="PXI60" s="73"/>
      <c r="PXJ60" s="73"/>
      <c r="PXK60" s="73"/>
      <c r="PXL60" s="73"/>
      <c r="PXM60" s="73"/>
      <c r="PXN60" s="73"/>
      <c r="PXO60" s="73"/>
      <c r="PXP60" s="73"/>
      <c r="PXQ60" s="73"/>
      <c r="PXR60" s="73"/>
      <c r="PXS60" s="73"/>
      <c r="PXT60" s="73"/>
      <c r="PXU60" s="73"/>
      <c r="PXV60" s="73"/>
      <c r="PXW60" s="73"/>
      <c r="PXX60" s="73"/>
      <c r="PXY60" s="73"/>
      <c r="PXZ60" s="73"/>
      <c r="PYA60" s="73"/>
      <c r="PYB60" s="73"/>
      <c r="PYC60" s="73"/>
      <c r="PYD60" s="73"/>
      <c r="PYE60" s="73"/>
      <c r="PYF60" s="75"/>
      <c r="PYG60" s="73"/>
      <c r="PYH60" s="73"/>
      <c r="PYI60" s="73"/>
      <c r="PYJ60" s="73"/>
      <c r="PYK60" s="73"/>
      <c r="PYL60" s="73"/>
      <c r="PYM60" s="73"/>
      <c r="PYN60" s="73"/>
      <c r="PYO60" s="73"/>
      <c r="PYP60" s="73"/>
      <c r="PYQ60" s="73"/>
      <c r="PYR60" s="73"/>
      <c r="PYS60" s="73"/>
      <c r="PYT60" s="73"/>
      <c r="PYU60" s="73"/>
      <c r="PYV60" s="73"/>
      <c r="PYW60" s="73"/>
      <c r="PYX60" s="73"/>
      <c r="PYY60" s="73"/>
      <c r="PYZ60" s="73"/>
      <c r="PZA60" s="73"/>
      <c r="PZB60" s="73"/>
      <c r="PZC60" s="73"/>
      <c r="PZD60" s="75"/>
      <c r="PZE60" s="73"/>
      <c r="PZF60" s="73"/>
      <c r="PZG60" s="73"/>
      <c r="PZH60" s="73"/>
      <c r="PZI60" s="73"/>
      <c r="PZJ60" s="73"/>
      <c r="PZK60" s="73"/>
      <c r="PZL60" s="73"/>
      <c r="PZM60" s="73"/>
      <c r="PZN60" s="73"/>
      <c r="PZO60" s="73"/>
      <c r="PZP60" s="73"/>
      <c r="PZQ60" s="73"/>
      <c r="PZR60" s="73"/>
      <c r="PZS60" s="73"/>
      <c r="PZT60" s="73"/>
      <c r="PZU60" s="73"/>
      <c r="PZV60" s="73"/>
      <c r="PZW60" s="73"/>
      <c r="PZX60" s="73"/>
      <c r="PZY60" s="73"/>
      <c r="PZZ60" s="73"/>
      <c r="QAA60" s="73"/>
      <c r="QAB60" s="75"/>
      <c r="QAC60" s="73"/>
      <c r="QAD60" s="73"/>
      <c r="QAE60" s="73"/>
      <c r="QAF60" s="73"/>
      <c r="QAG60" s="73"/>
      <c r="QAH60" s="73"/>
      <c r="QAI60" s="73"/>
      <c r="QAJ60" s="73"/>
      <c r="QAK60" s="73"/>
      <c r="QAL60" s="73"/>
      <c r="QAM60" s="73"/>
      <c r="QAN60" s="73"/>
      <c r="QAO60" s="73"/>
      <c r="QAP60" s="73"/>
      <c r="QAQ60" s="73"/>
      <c r="QAR60" s="73"/>
      <c r="QAS60" s="73"/>
      <c r="QAT60" s="73"/>
      <c r="QAU60" s="73"/>
      <c r="QAV60" s="73"/>
      <c r="QAW60" s="73"/>
      <c r="QAX60" s="73"/>
      <c r="QAY60" s="73"/>
      <c r="QAZ60" s="75"/>
      <c r="QBA60" s="73"/>
      <c r="QBB60" s="73"/>
      <c r="QBC60" s="73"/>
      <c r="QBD60" s="73"/>
      <c r="QBE60" s="73"/>
      <c r="QBF60" s="73"/>
      <c r="QBG60" s="73"/>
      <c r="QBH60" s="73"/>
      <c r="QBI60" s="73"/>
      <c r="QBJ60" s="73"/>
      <c r="QBK60" s="73"/>
      <c r="QBL60" s="73"/>
      <c r="QBM60" s="73"/>
      <c r="QBN60" s="73"/>
      <c r="QBO60" s="73"/>
      <c r="QBP60" s="73"/>
      <c r="QBQ60" s="73"/>
      <c r="QBR60" s="73"/>
      <c r="QBS60" s="73"/>
      <c r="QBT60" s="73"/>
      <c r="QBU60" s="73"/>
      <c r="QBV60" s="73"/>
      <c r="QBW60" s="73"/>
      <c r="QBX60" s="75"/>
      <c r="QBY60" s="73"/>
      <c r="QBZ60" s="73"/>
      <c r="QCA60" s="73"/>
      <c r="QCB60" s="73"/>
      <c r="QCC60" s="73"/>
      <c r="QCD60" s="73"/>
      <c r="QCE60" s="73"/>
      <c r="QCF60" s="73"/>
      <c r="QCG60" s="73"/>
      <c r="QCH60" s="73"/>
      <c r="QCI60" s="73"/>
      <c r="QCJ60" s="73"/>
      <c r="QCK60" s="73"/>
      <c r="QCL60" s="73"/>
      <c r="QCM60" s="73"/>
      <c r="QCN60" s="73"/>
      <c r="QCO60" s="73"/>
      <c r="QCP60" s="73"/>
      <c r="QCQ60" s="73"/>
      <c r="QCR60" s="73"/>
      <c r="QCS60" s="73"/>
      <c r="QCT60" s="73"/>
      <c r="QCU60" s="73"/>
      <c r="QCV60" s="75"/>
      <c r="QCW60" s="73"/>
      <c r="QCX60" s="73"/>
      <c r="QCY60" s="73"/>
      <c r="QCZ60" s="73"/>
      <c r="QDA60" s="73"/>
      <c r="QDB60" s="73"/>
      <c r="QDC60" s="73"/>
      <c r="QDD60" s="73"/>
      <c r="QDE60" s="73"/>
      <c r="QDF60" s="73"/>
      <c r="QDG60" s="73"/>
      <c r="QDH60" s="73"/>
      <c r="QDI60" s="73"/>
      <c r="QDJ60" s="73"/>
      <c r="QDK60" s="73"/>
      <c r="QDL60" s="73"/>
      <c r="QDM60" s="73"/>
      <c r="QDN60" s="73"/>
      <c r="QDO60" s="73"/>
      <c r="QDP60" s="73"/>
      <c r="QDQ60" s="73"/>
      <c r="QDR60" s="73"/>
      <c r="QDS60" s="73"/>
      <c r="QDT60" s="75"/>
      <c r="QDU60" s="73"/>
      <c r="QDV60" s="73"/>
      <c r="QDW60" s="73"/>
      <c r="QDX60" s="73"/>
      <c r="QDY60" s="73"/>
      <c r="QDZ60" s="73"/>
      <c r="QEA60" s="73"/>
      <c r="QEB60" s="73"/>
      <c r="QEC60" s="73"/>
      <c r="QED60" s="73"/>
      <c r="QEE60" s="73"/>
      <c r="QEF60" s="73"/>
      <c r="QEG60" s="73"/>
      <c r="QEH60" s="73"/>
      <c r="QEI60" s="73"/>
      <c r="QEJ60" s="73"/>
      <c r="QEK60" s="73"/>
      <c r="QEL60" s="73"/>
      <c r="QEM60" s="73"/>
      <c r="QEN60" s="73"/>
      <c r="QEO60" s="73"/>
      <c r="QEP60" s="73"/>
      <c r="QEQ60" s="73"/>
      <c r="QER60" s="75"/>
      <c r="QES60" s="73"/>
      <c r="QET60" s="73"/>
      <c r="QEU60" s="73"/>
      <c r="QEV60" s="73"/>
      <c r="QEW60" s="73"/>
      <c r="QEX60" s="73"/>
      <c r="QEY60" s="73"/>
      <c r="QEZ60" s="73"/>
      <c r="QFA60" s="73"/>
      <c r="QFB60" s="73"/>
      <c r="QFC60" s="73"/>
      <c r="QFD60" s="73"/>
      <c r="QFE60" s="73"/>
      <c r="QFF60" s="73"/>
      <c r="QFG60" s="73"/>
      <c r="QFH60" s="73"/>
      <c r="QFI60" s="73"/>
      <c r="QFJ60" s="73"/>
      <c r="QFK60" s="73"/>
      <c r="QFL60" s="73"/>
      <c r="QFM60" s="73"/>
      <c r="QFN60" s="73"/>
      <c r="QFO60" s="73"/>
      <c r="QFP60" s="75"/>
      <c r="QFQ60" s="73"/>
      <c r="QFR60" s="73"/>
      <c r="QFS60" s="73"/>
      <c r="QFT60" s="73"/>
      <c r="QFU60" s="73"/>
      <c r="QFV60" s="73"/>
      <c r="QFW60" s="73"/>
      <c r="QFX60" s="73"/>
      <c r="QFY60" s="73"/>
      <c r="QFZ60" s="73"/>
      <c r="QGA60" s="73"/>
      <c r="QGB60" s="73"/>
      <c r="QGC60" s="73"/>
      <c r="QGD60" s="73"/>
      <c r="QGE60" s="73"/>
      <c r="QGF60" s="73"/>
      <c r="QGG60" s="73"/>
      <c r="QGH60" s="73"/>
      <c r="QGI60" s="73"/>
      <c r="QGJ60" s="73"/>
      <c r="QGK60" s="73"/>
      <c r="QGL60" s="73"/>
      <c r="QGM60" s="73"/>
      <c r="QGN60" s="75"/>
      <c r="QGO60" s="73"/>
      <c r="QGP60" s="73"/>
      <c r="QGQ60" s="73"/>
      <c r="QGR60" s="73"/>
      <c r="QGS60" s="73"/>
      <c r="QGT60" s="73"/>
      <c r="QGU60" s="73"/>
      <c r="QGV60" s="73"/>
      <c r="QGW60" s="73"/>
      <c r="QGX60" s="73"/>
      <c r="QGY60" s="73"/>
      <c r="QGZ60" s="73"/>
      <c r="QHA60" s="73"/>
      <c r="QHB60" s="73"/>
      <c r="QHC60" s="73"/>
      <c r="QHD60" s="73"/>
      <c r="QHE60" s="73"/>
      <c r="QHF60" s="73"/>
      <c r="QHG60" s="73"/>
      <c r="QHH60" s="73"/>
      <c r="QHI60" s="73"/>
      <c r="QHJ60" s="73"/>
      <c r="QHK60" s="73"/>
      <c r="QHL60" s="75"/>
      <c r="QHM60" s="73"/>
      <c r="QHN60" s="73"/>
      <c r="QHO60" s="73"/>
      <c r="QHP60" s="73"/>
      <c r="QHQ60" s="73"/>
      <c r="QHR60" s="73"/>
      <c r="QHS60" s="73"/>
      <c r="QHT60" s="73"/>
      <c r="QHU60" s="73"/>
      <c r="QHV60" s="73"/>
      <c r="QHW60" s="73"/>
      <c r="QHX60" s="73"/>
      <c r="QHY60" s="73"/>
      <c r="QHZ60" s="73"/>
      <c r="QIA60" s="73"/>
      <c r="QIB60" s="73"/>
      <c r="QIC60" s="73"/>
      <c r="QID60" s="73"/>
      <c r="QIE60" s="73"/>
      <c r="QIF60" s="73"/>
      <c r="QIG60" s="73"/>
      <c r="QIH60" s="73"/>
      <c r="QII60" s="73"/>
      <c r="QIJ60" s="75"/>
      <c r="QIK60" s="73"/>
      <c r="QIL60" s="73"/>
      <c r="QIM60" s="73"/>
      <c r="QIN60" s="73"/>
      <c r="QIO60" s="73"/>
      <c r="QIP60" s="73"/>
      <c r="QIQ60" s="73"/>
      <c r="QIR60" s="73"/>
      <c r="QIS60" s="73"/>
      <c r="QIT60" s="73"/>
      <c r="QIU60" s="73"/>
      <c r="QIV60" s="73"/>
      <c r="QIW60" s="73"/>
      <c r="QIX60" s="73"/>
      <c r="QIY60" s="73"/>
      <c r="QIZ60" s="73"/>
      <c r="QJA60" s="73"/>
      <c r="QJB60" s="73"/>
      <c r="QJC60" s="73"/>
      <c r="QJD60" s="73"/>
      <c r="QJE60" s="73"/>
      <c r="QJF60" s="73"/>
      <c r="QJG60" s="73"/>
      <c r="QJH60" s="75"/>
      <c r="QJI60" s="73"/>
      <c r="QJJ60" s="73"/>
      <c r="QJK60" s="73"/>
      <c r="QJL60" s="73"/>
      <c r="QJM60" s="73"/>
      <c r="QJN60" s="73"/>
      <c r="QJO60" s="73"/>
      <c r="QJP60" s="73"/>
      <c r="QJQ60" s="73"/>
      <c r="QJR60" s="73"/>
      <c r="QJS60" s="73"/>
      <c r="QJT60" s="73"/>
      <c r="QJU60" s="73"/>
      <c r="QJV60" s="73"/>
      <c r="QJW60" s="73"/>
      <c r="QJX60" s="73"/>
      <c r="QJY60" s="73"/>
      <c r="QJZ60" s="73"/>
      <c r="QKA60" s="73"/>
      <c r="QKB60" s="73"/>
      <c r="QKC60" s="73"/>
      <c r="QKD60" s="73"/>
      <c r="QKE60" s="73"/>
      <c r="QKF60" s="75"/>
      <c r="QKG60" s="73"/>
      <c r="QKH60" s="73"/>
      <c r="QKI60" s="73"/>
      <c r="QKJ60" s="73"/>
      <c r="QKK60" s="73"/>
      <c r="QKL60" s="73"/>
      <c r="QKM60" s="73"/>
      <c r="QKN60" s="73"/>
      <c r="QKO60" s="73"/>
      <c r="QKP60" s="73"/>
      <c r="QKQ60" s="73"/>
      <c r="QKR60" s="73"/>
      <c r="QKS60" s="73"/>
      <c r="QKT60" s="73"/>
      <c r="QKU60" s="73"/>
      <c r="QKV60" s="73"/>
      <c r="QKW60" s="73"/>
      <c r="QKX60" s="73"/>
      <c r="QKY60" s="73"/>
      <c r="QKZ60" s="73"/>
      <c r="QLA60" s="73"/>
      <c r="QLB60" s="73"/>
      <c r="QLC60" s="73"/>
      <c r="QLD60" s="75"/>
      <c r="QLE60" s="73"/>
      <c r="QLF60" s="73"/>
      <c r="QLG60" s="73"/>
      <c r="QLH60" s="73"/>
      <c r="QLI60" s="73"/>
      <c r="QLJ60" s="73"/>
      <c r="QLK60" s="73"/>
      <c r="QLL60" s="73"/>
      <c r="QLM60" s="73"/>
      <c r="QLN60" s="73"/>
      <c r="QLO60" s="73"/>
      <c r="QLP60" s="73"/>
      <c r="QLQ60" s="73"/>
      <c r="QLR60" s="73"/>
      <c r="QLS60" s="73"/>
      <c r="QLT60" s="73"/>
      <c r="QLU60" s="73"/>
      <c r="QLV60" s="73"/>
      <c r="QLW60" s="73"/>
      <c r="QLX60" s="73"/>
      <c r="QLY60" s="73"/>
      <c r="QLZ60" s="73"/>
      <c r="QMA60" s="73"/>
      <c r="QMB60" s="75"/>
      <c r="QMC60" s="73"/>
      <c r="QMD60" s="73"/>
      <c r="QME60" s="73"/>
      <c r="QMF60" s="73"/>
      <c r="QMG60" s="73"/>
      <c r="QMH60" s="73"/>
      <c r="QMI60" s="73"/>
      <c r="QMJ60" s="73"/>
      <c r="QMK60" s="73"/>
      <c r="QML60" s="73"/>
      <c r="QMM60" s="73"/>
      <c r="QMN60" s="73"/>
      <c r="QMO60" s="73"/>
      <c r="QMP60" s="73"/>
      <c r="QMQ60" s="73"/>
      <c r="QMR60" s="73"/>
      <c r="QMS60" s="73"/>
      <c r="QMT60" s="73"/>
      <c r="QMU60" s="73"/>
      <c r="QMV60" s="73"/>
      <c r="QMW60" s="73"/>
      <c r="QMX60" s="73"/>
      <c r="QMY60" s="73"/>
      <c r="QMZ60" s="75"/>
      <c r="QNA60" s="73"/>
      <c r="QNB60" s="73"/>
      <c r="QNC60" s="73"/>
      <c r="QND60" s="73"/>
      <c r="QNE60" s="73"/>
      <c r="QNF60" s="73"/>
      <c r="QNG60" s="73"/>
      <c r="QNH60" s="73"/>
      <c r="QNI60" s="73"/>
      <c r="QNJ60" s="73"/>
      <c r="QNK60" s="73"/>
      <c r="QNL60" s="73"/>
      <c r="QNM60" s="73"/>
      <c r="QNN60" s="73"/>
      <c r="QNO60" s="73"/>
      <c r="QNP60" s="73"/>
      <c r="QNQ60" s="73"/>
      <c r="QNR60" s="73"/>
      <c r="QNS60" s="73"/>
      <c r="QNT60" s="73"/>
      <c r="QNU60" s="73"/>
      <c r="QNV60" s="73"/>
      <c r="QNW60" s="73"/>
      <c r="QNX60" s="75"/>
      <c r="QNY60" s="73"/>
      <c r="QNZ60" s="73"/>
      <c r="QOA60" s="73"/>
      <c r="QOB60" s="73"/>
      <c r="QOC60" s="73"/>
      <c r="QOD60" s="73"/>
      <c r="QOE60" s="73"/>
      <c r="QOF60" s="73"/>
      <c r="QOG60" s="73"/>
      <c r="QOH60" s="73"/>
      <c r="QOI60" s="73"/>
      <c r="QOJ60" s="73"/>
      <c r="QOK60" s="73"/>
      <c r="QOL60" s="73"/>
      <c r="QOM60" s="73"/>
      <c r="QON60" s="73"/>
      <c r="QOO60" s="73"/>
      <c r="QOP60" s="73"/>
      <c r="QOQ60" s="73"/>
      <c r="QOR60" s="73"/>
      <c r="QOS60" s="73"/>
      <c r="QOT60" s="73"/>
      <c r="QOU60" s="73"/>
      <c r="QOV60" s="75"/>
      <c r="QOW60" s="73"/>
      <c r="QOX60" s="73"/>
      <c r="QOY60" s="73"/>
      <c r="QOZ60" s="73"/>
      <c r="QPA60" s="73"/>
      <c r="QPB60" s="73"/>
      <c r="QPC60" s="73"/>
      <c r="QPD60" s="73"/>
      <c r="QPE60" s="73"/>
      <c r="QPF60" s="73"/>
      <c r="QPG60" s="73"/>
      <c r="QPH60" s="73"/>
      <c r="QPI60" s="73"/>
      <c r="QPJ60" s="73"/>
      <c r="QPK60" s="73"/>
      <c r="QPL60" s="73"/>
      <c r="QPM60" s="73"/>
      <c r="QPN60" s="73"/>
      <c r="QPO60" s="73"/>
      <c r="QPP60" s="73"/>
      <c r="QPQ60" s="73"/>
      <c r="QPR60" s="73"/>
      <c r="QPS60" s="73"/>
      <c r="QPT60" s="75"/>
      <c r="QPU60" s="73"/>
      <c r="QPV60" s="73"/>
      <c r="QPW60" s="73"/>
      <c r="QPX60" s="73"/>
      <c r="QPY60" s="73"/>
      <c r="QPZ60" s="73"/>
      <c r="QQA60" s="73"/>
      <c r="QQB60" s="73"/>
      <c r="QQC60" s="73"/>
      <c r="QQD60" s="73"/>
      <c r="QQE60" s="73"/>
      <c r="QQF60" s="73"/>
      <c r="QQG60" s="73"/>
      <c r="QQH60" s="73"/>
      <c r="QQI60" s="73"/>
      <c r="QQJ60" s="73"/>
      <c r="QQK60" s="73"/>
      <c r="QQL60" s="73"/>
      <c r="QQM60" s="73"/>
      <c r="QQN60" s="73"/>
      <c r="QQO60" s="73"/>
      <c r="QQP60" s="73"/>
      <c r="QQQ60" s="73"/>
      <c r="QQR60" s="75"/>
      <c r="QQS60" s="73"/>
      <c r="QQT60" s="73"/>
      <c r="QQU60" s="73"/>
      <c r="QQV60" s="73"/>
      <c r="QQW60" s="73"/>
      <c r="QQX60" s="73"/>
      <c r="QQY60" s="73"/>
      <c r="QQZ60" s="73"/>
      <c r="QRA60" s="73"/>
      <c r="QRB60" s="73"/>
      <c r="QRC60" s="73"/>
      <c r="QRD60" s="73"/>
      <c r="QRE60" s="73"/>
      <c r="QRF60" s="73"/>
      <c r="QRG60" s="73"/>
      <c r="QRH60" s="73"/>
      <c r="QRI60" s="73"/>
      <c r="QRJ60" s="73"/>
      <c r="QRK60" s="73"/>
      <c r="QRL60" s="73"/>
      <c r="QRM60" s="73"/>
      <c r="QRN60" s="73"/>
      <c r="QRO60" s="73"/>
      <c r="QRP60" s="75"/>
      <c r="QRQ60" s="73"/>
      <c r="QRR60" s="73"/>
      <c r="QRS60" s="73"/>
      <c r="QRT60" s="73"/>
      <c r="QRU60" s="73"/>
      <c r="QRV60" s="73"/>
      <c r="QRW60" s="73"/>
      <c r="QRX60" s="73"/>
      <c r="QRY60" s="73"/>
      <c r="QRZ60" s="73"/>
      <c r="QSA60" s="73"/>
      <c r="QSB60" s="73"/>
      <c r="QSC60" s="73"/>
      <c r="QSD60" s="73"/>
      <c r="QSE60" s="73"/>
      <c r="QSF60" s="73"/>
      <c r="QSG60" s="73"/>
      <c r="QSH60" s="73"/>
      <c r="QSI60" s="73"/>
      <c r="QSJ60" s="73"/>
      <c r="QSK60" s="73"/>
      <c r="QSL60" s="73"/>
      <c r="QSM60" s="73"/>
      <c r="QSN60" s="75"/>
      <c r="QSO60" s="73"/>
      <c r="QSP60" s="73"/>
      <c r="QSQ60" s="73"/>
      <c r="QSR60" s="73"/>
      <c r="QSS60" s="73"/>
      <c r="QST60" s="73"/>
      <c r="QSU60" s="73"/>
      <c r="QSV60" s="73"/>
      <c r="QSW60" s="73"/>
      <c r="QSX60" s="73"/>
      <c r="QSY60" s="73"/>
      <c r="QSZ60" s="73"/>
      <c r="QTA60" s="73"/>
      <c r="QTB60" s="73"/>
      <c r="QTC60" s="73"/>
      <c r="QTD60" s="73"/>
      <c r="QTE60" s="73"/>
      <c r="QTF60" s="73"/>
      <c r="QTG60" s="73"/>
      <c r="QTH60" s="73"/>
      <c r="QTI60" s="73"/>
      <c r="QTJ60" s="73"/>
      <c r="QTK60" s="73"/>
      <c r="QTL60" s="75"/>
      <c r="QTM60" s="73"/>
      <c r="QTN60" s="73"/>
      <c r="QTO60" s="73"/>
      <c r="QTP60" s="73"/>
      <c r="QTQ60" s="73"/>
      <c r="QTR60" s="73"/>
      <c r="QTS60" s="73"/>
      <c r="QTT60" s="73"/>
      <c r="QTU60" s="73"/>
      <c r="QTV60" s="73"/>
      <c r="QTW60" s="73"/>
      <c r="QTX60" s="73"/>
      <c r="QTY60" s="73"/>
      <c r="QTZ60" s="73"/>
      <c r="QUA60" s="73"/>
      <c r="QUB60" s="73"/>
      <c r="QUC60" s="73"/>
      <c r="QUD60" s="73"/>
      <c r="QUE60" s="73"/>
      <c r="QUF60" s="73"/>
      <c r="QUG60" s="73"/>
      <c r="QUH60" s="73"/>
      <c r="QUI60" s="73"/>
      <c r="QUJ60" s="75"/>
      <c r="QUK60" s="73"/>
      <c r="QUL60" s="73"/>
      <c r="QUM60" s="73"/>
      <c r="QUN60" s="73"/>
      <c r="QUO60" s="73"/>
      <c r="QUP60" s="73"/>
      <c r="QUQ60" s="73"/>
      <c r="QUR60" s="73"/>
      <c r="QUS60" s="73"/>
      <c r="QUT60" s="73"/>
      <c r="QUU60" s="73"/>
      <c r="QUV60" s="73"/>
      <c r="QUW60" s="73"/>
      <c r="QUX60" s="73"/>
      <c r="QUY60" s="73"/>
      <c r="QUZ60" s="73"/>
      <c r="QVA60" s="73"/>
      <c r="QVB60" s="73"/>
      <c r="QVC60" s="73"/>
      <c r="QVD60" s="73"/>
      <c r="QVE60" s="73"/>
      <c r="QVF60" s="73"/>
      <c r="QVG60" s="73"/>
      <c r="QVH60" s="75"/>
      <c r="QVI60" s="73"/>
      <c r="QVJ60" s="73"/>
      <c r="QVK60" s="73"/>
      <c r="QVL60" s="73"/>
      <c r="QVM60" s="73"/>
      <c r="QVN60" s="73"/>
      <c r="QVO60" s="73"/>
      <c r="QVP60" s="73"/>
      <c r="QVQ60" s="73"/>
      <c r="QVR60" s="73"/>
      <c r="QVS60" s="73"/>
      <c r="QVT60" s="73"/>
      <c r="QVU60" s="73"/>
      <c r="QVV60" s="73"/>
      <c r="QVW60" s="73"/>
      <c r="QVX60" s="73"/>
      <c r="QVY60" s="73"/>
      <c r="QVZ60" s="73"/>
      <c r="QWA60" s="73"/>
      <c r="QWB60" s="73"/>
      <c r="QWC60" s="73"/>
      <c r="QWD60" s="73"/>
      <c r="QWE60" s="73"/>
      <c r="QWF60" s="75"/>
      <c r="QWG60" s="73"/>
      <c r="QWH60" s="73"/>
      <c r="QWI60" s="73"/>
      <c r="QWJ60" s="73"/>
      <c r="QWK60" s="73"/>
      <c r="QWL60" s="73"/>
      <c r="QWM60" s="73"/>
      <c r="QWN60" s="73"/>
      <c r="QWO60" s="73"/>
      <c r="QWP60" s="73"/>
      <c r="QWQ60" s="73"/>
      <c r="QWR60" s="73"/>
      <c r="QWS60" s="73"/>
      <c r="QWT60" s="73"/>
      <c r="QWU60" s="73"/>
      <c r="QWV60" s="73"/>
      <c r="QWW60" s="73"/>
      <c r="QWX60" s="73"/>
      <c r="QWY60" s="73"/>
      <c r="QWZ60" s="73"/>
      <c r="QXA60" s="73"/>
      <c r="QXB60" s="73"/>
      <c r="QXC60" s="73"/>
      <c r="QXD60" s="75"/>
      <c r="QXE60" s="73"/>
      <c r="QXF60" s="73"/>
      <c r="QXG60" s="73"/>
      <c r="QXH60" s="73"/>
      <c r="QXI60" s="73"/>
      <c r="QXJ60" s="73"/>
      <c r="QXK60" s="73"/>
      <c r="QXL60" s="73"/>
      <c r="QXM60" s="73"/>
      <c r="QXN60" s="73"/>
      <c r="QXO60" s="73"/>
      <c r="QXP60" s="73"/>
      <c r="QXQ60" s="73"/>
      <c r="QXR60" s="73"/>
      <c r="QXS60" s="73"/>
      <c r="QXT60" s="73"/>
      <c r="QXU60" s="73"/>
      <c r="QXV60" s="73"/>
      <c r="QXW60" s="73"/>
      <c r="QXX60" s="73"/>
      <c r="QXY60" s="73"/>
      <c r="QXZ60" s="73"/>
      <c r="QYA60" s="73"/>
      <c r="QYB60" s="75"/>
      <c r="QYC60" s="73"/>
      <c r="QYD60" s="73"/>
      <c r="QYE60" s="73"/>
      <c r="QYF60" s="73"/>
      <c r="QYG60" s="73"/>
      <c r="QYH60" s="73"/>
      <c r="QYI60" s="73"/>
      <c r="QYJ60" s="73"/>
      <c r="QYK60" s="73"/>
      <c r="QYL60" s="73"/>
      <c r="QYM60" s="73"/>
      <c r="QYN60" s="73"/>
      <c r="QYO60" s="73"/>
      <c r="QYP60" s="73"/>
      <c r="QYQ60" s="73"/>
      <c r="QYR60" s="73"/>
      <c r="QYS60" s="73"/>
      <c r="QYT60" s="73"/>
      <c r="QYU60" s="73"/>
      <c r="QYV60" s="73"/>
      <c r="QYW60" s="73"/>
      <c r="QYX60" s="73"/>
      <c r="QYY60" s="73"/>
      <c r="QYZ60" s="75"/>
      <c r="QZA60" s="73"/>
      <c r="QZB60" s="73"/>
      <c r="QZC60" s="73"/>
      <c r="QZD60" s="73"/>
      <c r="QZE60" s="73"/>
      <c r="QZF60" s="73"/>
      <c r="QZG60" s="73"/>
      <c r="QZH60" s="73"/>
      <c r="QZI60" s="73"/>
      <c r="QZJ60" s="73"/>
      <c r="QZK60" s="73"/>
      <c r="QZL60" s="73"/>
      <c r="QZM60" s="73"/>
      <c r="QZN60" s="73"/>
      <c r="QZO60" s="73"/>
      <c r="QZP60" s="73"/>
      <c r="QZQ60" s="73"/>
      <c r="QZR60" s="73"/>
      <c r="QZS60" s="73"/>
      <c r="QZT60" s="73"/>
      <c r="QZU60" s="73"/>
      <c r="QZV60" s="73"/>
      <c r="QZW60" s="73"/>
      <c r="QZX60" s="75"/>
      <c r="QZY60" s="73"/>
      <c r="QZZ60" s="73"/>
      <c r="RAA60" s="73"/>
      <c r="RAB60" s="73"/>
      <c r="RAC60" s="73"/>
      <c r="RAD60" s="73"/>
      <c r="RAE60" s="73"/>
      <c r="RAF60" s="73"/>
      <c r="RAG60" s="73"/>
      <c r="RAH60" s="73"/>
      <c r="RAI60" s="73"/>
      <c r="RAJ60" s="73"/>
      <c r="RAK60" s="73"/>
      <c r="RAL60" s="73"/>
      <c r="RAM60" s="73"/>
      <c r="RAN60" s="73"/>
      <c r="RAO60" s="73"/>
      <c r="RAP60" s="73"/>
      <c r="RAQ60" s="73"/>
      <c r="RAR60" s="73"/>
      <c r="RAS60" s="73"/>
      <c r="RAT60" s="73"/>
      <c r="RAU60" s="73"/>
      <c r="RAV60" s="75"/>
      <c r="RAW60" s="73"/>
      <c r="RAX60" s="73"/>
      <c r="RAY60" s="73"/>
      <c r="RAZ60" s="73"/>
      <c r="RBA60" s="73"/>
      <c r="RBB60" s="73"/>
      <c r="RBC60" s="73"/>
      <c r="RBD60" s="73"/>
      <c r="RBE60" s="73"/>
      <c r="RBF60" s="73"/>
      <c r="RBG60" s="73"/>
      <c r="RBH60" s="73"/>
      <c r="RBI60" s="73"/>
      <c r="RBJ60" s="73"/>
      <c r="RBK60" s="73"/>
      <c r="RBL60" s="73"/>
      <c r="RBM60" s="73"/>
      <c r="RBN60" s="73"/>
      <c r="RBO60" s="73"/>
      <c r="RBP60" s="73"/>
      <c r="RBQ60" s="73"/>
      <c r="RBR60" s="73"/>
      <c r="RBS60" s="73"/>
      <c r="RBT60" s="75"/>
      <c r="RBU60" s="73"/>
      <c r="RBV60" s="73"/>
      <c r="RBW60" s="73"/>
      <c r="RBX60" s="73"/>
      <c r="RBY60" s="73"/>
      <c r="RBZ60" s="73"/>
      <c r="RCA60" s="73"/>
      <c r="RCB60" s="73"/>
      <c r="RCC60" s="73"/>
      <c r="RCD60" s="73"/>
      <c r="RCE60" s="73"/>
      <c r="RCF60" s="73"/>
      <c r="RCG60" s="73"/>
      <c r="RCH60" s="73"/>
      <c r="RCI60" s="73"/>
      <c r="RCJ60" s="73"/>
      <c r="RCK60" s="73"/>
      <c r="RCL60" s="73"/>
      <c r="RCM60" s="73"/>
      <c r="RCN60" s="73"/>
      <c r="RCO60" s="73"/>
      <c r="RCP60" s="73"/>
      <c r="RCQ60" s="73"/>
      <c r="RCR60" s="75"/>
      <c r="RCS60" s="73"/>
      <c r="RCT60" s="73"/>
      <c r="RCU60" s="73"/>
      <c r="RCV60" s="73"/>
      <c r="RCW60" s="73"/>
      <c r="RCX60" s="73"/>
      <c r="RCY60" s="73"/>
      <c r="RCZ60" s="73"/>
      <c r="RDA60" s="73"/>
      <c r="RDB60" s="73"/>
      <c r="RDC60" s="73"/>
      <c r="RDD60" s="73"/>
      <c r="RDE60" s="73"/>
      <c r="RDF60" s="73"/>
      <c r="RDG60" s="73"/>
      <c r="RDH60" s="73"/>
      <c r="RDI60" s="73"/>
      <c r="RDJ60" s="73"/>
      <c r="RDK60" s="73"/>
      <c r="RDL60" s="73"/>
      <c r="RDM60" s="73"/>
      <c r="RDN60" s="73"/>
      <c r="RDO60" s="73"/>
      <c r="RDP60" s="75"/>
      <c r="RDQ60" s="73"/>
      <c r="RDR60" s="73"/>
      <c r="RDS60" s="73"/>
      <c r="RDT60" s="73"/>
      <c r="RDU60" s="73"/>
      <c r="RDV60" s="73"/>
      <c r="RDW60" s="73"/>
      <c r="RDX60" s="73"/>
      <c r="RDY60" s="73"/>
      <c r="RDZ60" s="73"/>
      <c r="REA60" s="73"/>
      <c r="REB60" s="73"/>
      <c r="REC60" s="73"/>
      <c r="RED60" s="73"/>
      <c r="REE60" s="73"/>
      <c r="REF60" s="73"/>
      <c r="REG60" s="73"/>
      <c r="REH60" s="73"/>
      <c r="REI60" s="73"/>
      <c r="REJ60" s="73"/>
      <c r="REK60" s="73"/>
      <c r="REL60" s="73"/>
      <c r="REM60" s="73"/>
      <c r="REN60" s="75"/>
      <c r="REO60" s="73"/>
      <c r="REP60" s="73"/>
      <c r="REQ60" s="73"/>
      <c r="RER60" s="73"/>
      <c r="RES60" s="73"/>
      <c r="RET60" s="73"/>
      <c r="REU60" s="73"/>
      <c r="REV60" s="73"/>
      <c r="REW60" s="73"/>
      <c r="REX60" s="73"/>
      <c r="REY60" s="73"/>
      <c r="REZ60" s="73"/>
      <c r="RFA60" s="73"/>
      <c r="RFB60" s="73"/>
      <c r="RFC60" s="73"/>
      <c r="RFD60" s="73"/>
      <c r="RFE60" s="73"/>
      <c r="RFF60" s="73"/>
      <c r="RFG60" s="73"/>
      <c r="RFH60" s="73"/>
      <c r="RFI60" s="73"/>
      <c r="RFJ60" s="73"/>
      <c r="RFK60" s="73"/>
      <c r="RFL60" s="75"/>
      <c r="RFM60" s="73"/>
      <c r="RFN60" s="73"/>
      <c r="RFO60" s="73"/>
      <c r="RFP60" s="73"/>
      <c r="RFQ60" s="73"/>
      <c r="RFR60" s="73"/>
      <c r="RFS60" s="73"/>
      <c r="RFT60" s="73"/>
      <c r="RFU60" s="73"/>
      <c r="RFV60" s="73"/>
      <c r="RFW60" s="73"/>
      <c r="RFX60" s="73"/>
      <c r="RFY60" s="73"/>
      <c r="RFZ60" s="73"/>
      <c r="RGA60" s="73"/>
      <c r="RGB60" s="73"/>
      <c r="RGC60" s="73"/>
      <c r="RGD60" s="73"/>
      <c r="RGE60" s="73"/>
      <c r="RGF60" s="73"/>
      <c r="RGG60" s="73"/>
      <c r="RGH60" s="73"/>
      <c r="RGI60" s="73"/>
      <c r="RGJ60" s="75"/>
      <c r="RGK60" s="73"/>
      <c r="RGL60" s="73"/>
      <c r="RGM60" s="73"/>
      <c r="RGN60" s="73"/>
      <c r="RGO60" s="73"/>
      <c r="RGP60" s="73"/>
      <c r="RGQ60" s="73"/>
      <c r="RGR60" s="73"/>
      <c r="RGS60" s="73"/>
      <c r="RGT60" s="73"/>
      <c r="RGU60" s="73"/>
      <c r="RGV60" s="73"/>
      <c r="RGW60" s="73"/>
      <c r="RGX60" s="73"/>
      <c r="RGY60" s="73"/>
      <c r="RGZ60" s="73"/>
      <c r="RHA60" s="73"/>
      <c r="RHB60" s="73"/>
      <c r="RHC60" s="73"/>
      <c r="RHD60" s="73"/>
      <c r="RHE60" s="73"/>
      <c r="RHF60" s="73"/>
      <c r="RHG60" s="73"/>
      <c r="RHH60" s="75"/>
      <c r="RHI60" s="73"/>
      <c r="RHJ60" s="73"/>
      <c r="RHK60" s="73"/>
      <c r="RHL60" s="73"/>
      <c r="RHM60" s="73"/>
      <c r="RHN60" s="73"/>
      <c r="RHO60" s="73"/>
      <c r="RHP60" s="73"/>
      <c r="RHQ60" s="73"/>
      <c r="RHR60" s="73"/>
      <c r="RHS60" s="73"/>
      <c r="RHT60" s="73"/>
      <c r="RHU60" s="73"/>
      <c r="RHV60" s="73"/>
      <c r="RHW60" s="73"/>
      <c r="RHX60" s="73"/>
      <c r="RHY60" s="73"/>
      <c r="RHZ60" s="73"/>
      <c r="RIA60" s="73"/>
      <c r="RIB60" s="73"/>
      <c r="RIC60" s="73"/>
      <c r="RID60" s="73"/>
      <c r="RIE60" s="73"/>
      <c r="RIF60" s="75"/>
      <c r="RIG60" s="73"/>
      <c r="RIH60" s="73"/>
      <c r="RII60" s="73"/>
      <c r="RIJ60" s="73"/>
      <c r="RIK60" s="73"/>
      <c r="RIL60" s="73"/>
      <c r="RIM60" s="73"/>
      <c r="RIN60" s="73"/>
      <c r="RIO60" s="73"/>
      <c r="RIP60" s="73"/>
      <c r="RIQ60" s="73"/>
      <c r="RIR60" s="73"/>
      <c r="RIS60" s="73"/>
      <c r="RIT60" s="73"/>
      <c r="RIU60" s="73"/>
      <c r="RIV60" s="73"/>
      <c r="RIW60" s="73"/>
      <c r="RIX60" s="73"/>
      <c r="RIY60" s="73"/>
      <c r="RIZ60" s="73"/>
      <c r="RJA60" s="73"/>
      <c r="RJB60" s="73"/>
      <c r="RJC60" s="73"/>
      <c r="RJD60" s="75"/>
      <c r="RJE60" s="73"/>
      <c r="RJF60" s="73"/>
      <c r="RJG60" s="73"/>
      <c r="RJH60" s="73"/>
      <c r="RJI60" s="73"/>
      <c r="RJJ60" s="73"/>
      <c r="RJK60" s="73"/>
      <c r="RJL60" s="73"/>
      <c r="RJM60" s="73"/>
      <c r="RJN60" s="73"/>
      <c r="RJO60" s="73"/>
      <c r="RJP60" s="73"/>
      <c r="RJQ60" s="73"/>
      <c r="RJR60" s="73"/>
      <c r="RJS60" s="73"/>
      <c r="RJT60" s="73"/>
      <c r="RJU60" s="73"/>
      <c r="RJV60" s="73"/>
      <c r="RJW60" s="73"/>
      <c r="RJX60" s="73"/>
      <c r="RJY60" s="73"/>
      <c r="RJZ60" s="73"/>
      <c r="RKA60" s="73"/>
      <c r="RKB60" s="75"/>
      <c r="RKC60" s="73"/>
      <c r="RKD60" s="73"/>
      <c r="RKE60" s="73"/>
      <c r="RKF60" s="73"/>
      <c r="RKG60" s="73"/>
      <c r="RKH60" s="73"/>
      <c r="RKI60" s="73"/>
      <c r="RKJ60" s="73"/>
      <c r="RKK60" s="73"/>
      <c r="RKL60" s="73"/>
      <c r="RKM60" s="73"/>
      <c r="RKN60" s="73"/>
      <c r="RKO60" s="73"/>
      <c r="RKP60" s="73"/>
      <c r="RKQ60" s="73"/>
      <c r="RKR60" s="73"/>
      <c r="RKS60" s="73"/>
      <c r="RKT60" s="73"/>
      <c r="RKU60" s="73"/>
      <c r="RKV60" s="73"/>
      <c r="RKW60" s="73"/>
      <c r="RKX60" s="73"/>
      <c r="RKY60" s="73"/>
      <c r="RKZ60" s="75"/>
      <c r="RLA60" s="73"/>
      <c r="RLB60" s="73"/>
      <c r="RLC60" s="73"/>
      <c r="RLD60" s="73"/>
      <c r="RLE60" s="73"/>
      <c r="RLF60" s="73"/>
      <c r="RLG60" s="73"/>
      <c r="RLH60" s="73"/>
      <c r="RLI60" s="73"/>
      <c r="RLJ60" s="73"/>
      <c r="RLK60" s="73"/>
      <c r="RLL60" s="73"/>
      <c r="RLM60" s="73"/>
      <c r="RLN60" s="73"/>
      <c r="RLO60" s="73"/>
      <c r="RLP60" s="73"/>
      <c r="RLQ60" s="73"/>
      <c r="RLR60" s="73"/>
      <c r="RLS60" s="73"/>
      <c r="RLT60" s="73"/>
      <c r="RLU60" s="73"/>
      <c r="RLV60" s="73"/>
      <c r="RLW60" s="73"/>
      <c r="RLX60" s="75"/>
      <c r="RLY60" s="73"/>
      <c r="RLZ60" s="73"/>
      <c r="RMA60" s="73"/>
      <c r="RMB60" s="73"/>
      <c r="RMC60" s="73"/>
      <c r="RMD60" s="73"/>
      <c r="RME60" s="73"/>
      <c r="RMF60" s="73"/>
      <c r="RMG60" s="73"/>
      <c r="RMH60" s="73"/>
      <c r="RMI60" s="73"/>
      <c r="RMJ60" s="73"/>
      <c r="RMK60" s="73"/>
      <c r="RML60" s="73"/>
      <c r="RMM60" s="73"/>
      <c r="RMN60" s="73"/>
      <c r="RMO60" s="73"/>
      <c r="RMP60" s="73"/>
      <c r="RMQ60" s="73"/>
      <c r="RMR60" s="73"/>
      <c r="RMS60" s="73"/>
      <c r="RMT60" s="73"/>
      <c r="RMU60" s="73"/>
      <c r="RMV60" s="75"/>
      <c r="RMW60" s="73"/>
      <c r="RMX60" s="73"/>
      <c r="RMY60" s="73"/>
      <c r="RMZ60" s="73"/>
      <c r="RNA60" s="73"/>
      <c r="RNB60" s="73"/>
      <c r="RNC60" s="73"/>
      <c r="RND60" s="73"/>
      <c r="RNE60" s="73"/>
      <c r="RNF60" s="73"/>
      <c r="RNG60" s="73"/>
      <c r="RNH60" s="73"/>
      <c r="RNI60" s="73"/>
      <c r="RNJ60" s="73"/>
      <c r="RNK60" s="73"/>
      <c r="RNL60" s="73"/>
      <c r="RNM60" s="73"/>
      <c r="RNN60" s="73"/>
      <c r="RNO60" s="73"/>
      <c r="RNP60" s="73"/>
      <c r="RNQ60" s="73"/>
      <c r="RNR60" s="73"/>
      <c r="RNS60" s="73"/>
      <c r="RNT60" s="75"/>
      <c r="RNU60" s="73"/>
      <c r="RNV60" s="73"/>
      <c r="RNW60" s="73"/>
      <c r="RNX60" s="73"/>
      <c r="RNY60" s="73"/>
      <c r="RNZ60" s="73"/>
      <c r="ROA60" s="73"/>
      <c r="ROB60" s="73"/>
      <c r="ROC60" s="73"/>
      <c r="ROD60" s="73"/>
      <c r="ROE60" s="73"/>
      <c r="ROF60" s="73"/>
      <c r="ROG60" s="73"/>
      <c r="ROH60" s="73"/>
      <c r="ROI60" s="73"/>
      <c r="ROJ60" s="73"/>
      <c r="ROK60" s="73"/>
      <c r="ROL60" s="73"/>
      <c r="ROM60" s="73"/>
      <c r="RON60" s="73"/>
      <c r="ROO60" s="73"/>
      <c r="ROP60" s="73"/>
      <c r="ROQ60" s="73"/>
      <c r="ROR60" s="75"/>
      <c r="ROS60" s="73"/>
      <c r="ROT60" s="73"/>
      <c r="ROU60" s="73"/>
      <c r="ROV60" s="73"/>
      <c r="ROW60" s="73"/>
      <c r="ROX60" s="73"/>
      <c r="ROY60" s="73"/>
      <c r="ROZ60" s="73"/>
      <c r="RPA60" s="73"/>
      <c r="RPB60" s="73"/>
      <c r="RPC60" s="73"/>
      <c r="RPD60" s="73"/>
      <c r="RPE60" s="73"/>
      <c r="RPF60" s="73"/>
      <c r="RPG60" s="73"/>
      <c r="RPH60" s="73"/>
      <c r="RPI60" s="73"/>
      <c r="RPJ60" s="73"/>
      <c r="RPK60" s="73"/>
      <c r="RPL60" s="73"/>
      <c r="RPM60" s="73"/>
      <c r="RPN60" s="73"/>
      <c r="RPO60" s="73"/>
      <c r="RPP60" s="75"/>
      <c r="RPQ60" s="73"/>
      <c r="RPR60" s="73"/>
      <c r="RPS60" s="73"/>
      <c r="RPT60" s="73"/>
      <c r="RPU60" s="73"/>
      <c r="RPV60" s="73"/>
      <c r="RPW60" s="73"/>
      <c r="RPX60" s="73"/>
      <c r="RPY60" s="73"/>
      <c r="RPZ60" s="73"/>
      <c r="RQA60" s="73"/>
      <c r="RQB60" s="73"/>
      <c r="RQC60" s="73"/>
      <c r="RQD60" s="73"/>
      <c r="RQE60" s="73"/>
      <c r="RQF60" s="73"/>
      <c r="RQG60" s="73"/>
      <c r="RQH60" s="73"/>
      <c r="RQI60" s="73"/>
      <c r="RQJ60" s="73"/>
      <c r="RQK60" s="73"/>
      <c r="RQL60" s="73"/>
      <c r="RQM60" s="73"/>
      <c r="RQN60" s="75"/>
      <c r="RQO60" s="73"/>
      <c r="RQP60" s="73"/>
      <c r="RQQ60" s="73"/>
      <c r="RQR60" s="73"/>
      <c r="RQS60" s="73"/>
      <c r="RQT60" s="73"/>
      <c r="RQU60" s="73"/>
      <c r="RQV60" s="73"/>
      <c r="RQW60" s="73"/>
      <c r="RQX60" s="73"/>
      <c r="RQY60" s="73"/>
      <c r="RQZ60" s="73"/>
      <c r="RRA60" s="73"/>
      <c r="RRB60" s="73"/>
      <c r="RRC60" s="73"/>
      <c r="RRD60" s="73"/>
      <c r="RRE60" s="73"/>
      <c r="RRF60" s="73"/>
      <c r="RRG60" s="73"/>
      <c r="RRH60" s="73"/>
      <c r="RRI60" s="73"/>
      <c r="RRJ60" s="73"/>
      <c r="RRK60" s="73"/>
      <c r="RRL60" s="75"/>
      <c r="RRM60" s="73"/>
      <c r="RRN60" s="73"/>
      <c r="RRO60" s="73"/>
      <c r="RRP60" s="73"/>
      <c r="RRQ60" s="73"/>
      <c r="RRR60" s="73"/>
      <c r="RRS60" s="73"/>
      <c r="RRT60" s="73"/>
      <c r="RRU60" s="73"/>
      <c r="RRV60" s="73"/>
      <c r="RRW60" s="73"/>
      <c r="RRX60" s="73"/>
      <c r="RRY60" s="73"/>
      <c r="RRZ60" s="73"/>
      <c r="RSA60" s="73"/>
      <c r="RSB60" s="73"/>
      <c r="RSC60" s="73"/>
      <c r="RSD60" s="73"/>
      <c r="RSE60" s="73"/>
      <c r="RSF60" s="73"/>
      <c r="RSG60" s="73"/>
      <c r="RSH60" s="73"/>
      <c r="RSI60" s="73"/>
      <c r="RSJ60" s="75"/>
      <c r="RSK60" s="73"/>
      <c r="RSL60" s="73"/>
      <c r="RSM60" s="73"/>
      <c r="RSN60" s="73"/>
      <c r="RSO60" s="73"/>
      <c r="RSP60" s="73"/>
      <c r="RSQ60" s="73"/>
      <c r="RSR60" s="73"/>
      <c r="RSS60" s="73"/>
      <c r="RST60" s="73"/>
      <c r="RSU60" s="73"/>
      <c r="RSV60" s="73"/>
      <c r="RSW60" s="73"/>
      <c r="RSX60" s="73"/>
      <c r="RSY60" s="73"/>
      <c r="RSZ60" s="73"/>
      <c r="RTA60" s="73"/>
      <c r="RTB60" s="73"/>
      <c r="RTC60" s="73"/>
      <c r="RTD60" s="73"/>
      <c r="RTE60" s="73"/>
      <c r="RTF60" s="73"/>
      <c r="RTG60" s="73"/>
      <c r="RTH60" s="75"/>
      <c r="RTI60" s="73"/>
      <c r="RTJ60" s="73"/>
      <c r="RTK60" s="73"/>
      <c r="RTL60" s="73"/>
      <c r="RTM60" s="73"/>
      <c r="RTN60" s="73"/>
      <c r="RTO60" s="73"/>
      <c r="RTP60" s="73"/>
      <c r="RTQ60" s="73"/>
      <c r="RTR60" s="73"/>
      <c r="RTS60" s="73"/>
      <c r="RTT60" s="73"/>
      <c r="RTU60" s="73"/>
      <c r="RTV60" s="73"/>
      <c r="RTW60" s="73"/>
      <c r="RTX60" s="73"/>
      <c r="RTY60" s="73"/>
      <c r="RTZ60" s="73"/>
      <c r="RUA60" s="73"/>
      <c r="RUB60" s="73"/>
      <c r="RUC60" s="73"/>
      <c r="RUD60" s="73"/>
      <c r="RUE60" s="73"/>
      <c r="RUF60" s="75"/>
      <c r="RUG60" s="73"/>
      <c r="RUH60" s="73"/>
      <c r="RUI60" s="73"/>
      <c r="RUJ60" s="73"/>
      <c r="RUK60" s="73"/>
      <c r="RUL60" s="73"/>
      <c r="RUM60" s="73"/>
      <c r="RUN60" s="73"/>
      <c r="RUO60" s="73"/>
      <c r="RUP60" s="73"/>
      <c r="RUQ60" s="73"/>
      <c r="RUR60" s="73"/>
      <c r="RUS60" s="73"/>
      <c r="RUT60" s="73"/>
      <c r="RUU60" s="73"/>
      <c r="RUV60" s="73"/>
      <c r="RUW60" s="73"/>
      <c r="RUX60" s="73"/>
      <c r="RUY60" s="73"/>
      <c r="RUZ60" s="73"/>
      <c r="RVA60" s="73"/>
      <c r="RVB60" s="73"/>
      <c r="RVC60" s="73"/>
      <c r="RVD60" s="75"/>
      <c r="RVE60" s="73"/>
      <c r="RVF60" s="73"/>
      <c r="RVG60" s="73"/>
      <c r="RVH60" s="73"/>
      <c r="RVI60" s="73"/>
      <c r="RVJ60" s="73"/>
      <c r="RVK60" s="73"/>
      <c r="RVL60" s="73"/>
      <c r="RVM60" s="73"/>
      <c r="RVN60" s="73"/>
      <c r="RVO60" s="73"/>
      <c r="RVP60" s="73"/>
      <c r="RVQ60" s="73"/>
      <c r="RVR60" s="73"/>
      <c r="RVS60" s="73"/>
      <c r="RVT60" s="73"/>
      <c r="RVU60" s="73"/>
      <c r="RVV60" s="73"/>
      <c r="RVW60" s="73"/>
      <c r="RVX60" s="73"/>
      <c r="RVY60" s="73"/>
      <c r="RVZ60" s="73"/>
      <c r="RWA60" s="73"/>
      <c r="RWB60" s="75"/>
      <c r="RWC60" s="73"/>
      <c r="RWD60" s="73"/>
      <c r="RWE60" s="73"/>
      <c r="RWF60" s="73"/>
      <c r="RWG60" s="73"/>
      <c r="RWH60" s="73"/>
      <c r="RWI60" s="73"/>
      <c r="RWJ60" s="73"/>
      <c r="RWK60" s="73"/>
      <c r="RWL60" s="73"/>
      <c r="RWM60" s="73"/>
      <c r="RWN60" s="73"/>
      <c r="RWO60" s="73"/>
      <c r="RWP60" s="73"/>
      <c r="RWQ60" s="73"/>
      <c r="RWR60" s="73"/>
      <c r="RWS60" s="73"/>
      <c r="RWT60" s="73"/>
      <c r="RWU60" s="73"/>
      <c r="RWV60" s="73"/>
      <c r="RWW60" s="73"/>
      <c r="RWX60" s="73"/>
      <c r="RWY60" s="73"/>
      <c r="RWZ60" s="75"/>
      <c r="RXA60" s="73"/>
      <c r="RXB60" s="73"/>
      <c r="RXC60" s="73"/>
      <c r="RXD60" s="73"/>
      <c r="RXE60" s="73"/>
      <c r="RXF60" s="73"/>
      <c r="RXG60" s="73"/>
      <c r="RXH60" s="73"/>
      <c r="RXI60" s="73"/>
      <c r="RXJ60" s="73"/>
      <c r="RXK60" s="73"/>
      <c r="RXL60" s="73"/>
      <c r="RXM60" s="73"/>
      <c r="RXN60" s="73"/>
      <c r="RXO60" s="73"/>
      <c r="RXP60" s="73"/>
      <c r="RXQ60" s="73"/>
      <c r="RXR60" s="73"/>
      <c r="RXS60" s="73"/>
      <c r="RXT60" s="73"/>
      <c r="RXU60" s="73"/>
      <c r="RXV60" s="73"/>
      <c r="RXW60" s="73"/>
      <c r="RXX60" s="75"/>
      <c r="RXY60" s="73"/>
      <c r="RXZ60" s="73"/>
      <c r="RYA60" s="73"/>
      <c r="RYB60" s="73"/>
      <c r="RYC60" s="73"/>
      <c r="RYD60" s="73"/>
      <c r="RYE60" s="73"/>
      <c r="RYF60" s="73"/>
      <c r="RYG60" s="73"/>
      <c r="RYH60" s="73"/>
      <c r="RYI60" s="73"/>
      <c r="RYJ60" s="73"/>
      <c r="RYK60" s="73"/>
      <c r="RYL60" s="73"/>
      <c r="RYM60" s="73"/>
      <c r="RYN60" s="73"/>
      <c r="RYO60" s="73"/>
      <c r="RYP60" s="73"/>
      <c r="RYQ60" s="73"/>
      <c r="RYR60" s="73"/>
      <c r="RYS60" s="73"/>
      <c r="RYT60" s="73"/>
      <c r="RYU60" s="73"/>
      <c r="RYV60" s="75"/>
      <c r="RYW60" s="73"/>
      <c r="RYX60" s="73"/>
      <c r="RYY60" s="73"/>
      <c r="RYZ60" s="73"/>
      <c r="RZA60" s="73"/>
      <c r="RZB60" s="73"/>
      <c r="RZC60" s="73"/>
      <c r="RZD60" s="73"/>
      <c r="RZE60" s="73"/>
      <c r="RZF60" s="73"/>
      <c r="RZG60" s="73"/>
      <c r="RZH60" s="73"/>
      <c r="RZI60" s="73"/>
      <c r="RZJ60" s="73"/>
      <c r="RZK60" s="73"/>
      <c r="RZL60" s="73"/>
      <c r="RZM60" s="73"/>
      <c r="RZN60" s="73"/>
      <c r="RZO60" s="73"/>
      <c r="RZP60" s="73"/>
      <c r="RZQ60" s="73"/>
      <c r="RZR60" s="73"/>
      <c r="RZS60" s="73"/>
      <c r="RZT60" s="75"/>
      <c r="RZU60" s="73"/>
      <c r="RZV60" s="73"/>
      <c r="RZW60" s="73"/>
      <c r="RZX60" s="73"/>
      <c r="RZY60" s="73"/>
      <c r="RZZ60" s="73"/>
      <c r="SAA60" s="73"/>
      <c r="SAB60" s="73"/>
      <c r="SAC60" s="73"/>
      <c r="SAD60" s="73"/>
      <c r="SAE60" s="73"/>
      <c r="SAF60" s="73"/>
      <c r="SAG60" s="73"/>
      <c r="SAH60" s="73"/>
      <c r="SAI60" s="73"/>
      <c r="SAJ60" s="73"/>
      <c r="SAK60" s="73"/>
      <c r="SAL60" s="73"/>
      <c r="SAM60" s="73"/>
      <c r="SAN60" s="73"/>
      <c r="SAO60" s="73"/>
      <c r="SAP60" s="73"/>
      <c r="SAQ60" s="73"/>
      <c r="SAR60" s="75"/>
      <c r="SAS60" s="73"/>
      <c r="SAT60" s="73"/>
      <c r="SAU60" s="73"/>
      <c r="SAV60" s="73"/>
      <c r="SAW60" s="73"/>
      <c r="SAX60" s="73"/>
      <c r="SAY60" s="73"/>
      <c r="SAZ60" s="73"/>
      <c r="SBA60" s="73"/>
      <c r="SBB60" s="73"/>
      <c r="SBC60" s="73"/>
      <c r="SBD60" s="73"/>
      <c r="SBE60" s="73"/>
      <c r="SBF60" s="73"/>
      <c r="SBG60" s="73"/>
      <c r="SBH60" s="73"/>
      <c r="SBI60" s="73"/>
      <c r="SBJ60" s="73"/>
      <c r="SBK60" s="73"/>
      <c r="SBL60" s="73"/>
      <c r="SBM60" s="73"/>
      <c r="SBN60" s="73"/>
      <c r="SBO60" s="73"/>
      <c r="SBP60" s="75"/>
      <c r="SBQ60" s="73"/>
      <c r="SBR60" s="73"/>
      <c r="SBS60" s="73"/>
      <c r="SBT60" s="73"/>
      <c r="SBU60" s="73"/>
      <c r="SBV60" s="73"/>
      <c r="SBW60" s="73"/>
      <c r="SBX60" s="73"/>
      <c r="SBY60" s="73"/>
      <c r="SBZ60" s="73"/>
      <c r="SCA60" s="73"/>
      <c r="SCB60" s="73"/>
      <c r="SCC60" s="73"/>
      <c r="SCD60" s="73"/>
      <c r="SCE60" s="73"/>
      <c r="SCF60" s="73"/>
      <c r="SCG60" s="73"/>
      <c r="SCH60" s="73"/>
      <c r="SCI60" s="73"/>
      <c r="SCJ60" s="73"/>
      <c r="SCK60" s="73"/>
      <c r="SCL60" s="73"/>
      <c r="SCM60" s="73"/>
      <c r="SCN60" s="75"/>
      <c r="SCO60" s="73"/>
      <c r="SCP60" s="73"/>
      <c r="SCQ60" s="73"/>
      <c r="SCR60" s="73"/>
      <c r="SCS60" s="73"/>
      <c r="SCT60" s="73"/>
      <c r="SCU60" s="73"/>
      <c r="SCV60" s="73"/>
      <c r="SCW60" s="73"/>
      <c r="SCX60" s="73"/>
      <c r="SCY60" s="73"/>
      <c r="SCZ60" s="73"/>
      <c r="SDA60" s="73"/>
      <c r="SDB60" s="73"/>
      <c r="SDC60" s="73"/>
      <c r="SDD60" s="73"/>
      <c r="SDE60" s="73"/>
      <c r="SDF60" s="73"/>
      <c r="SDG60" s="73"/>
      <c r="SDH60" s="73"/>
      <c r="SDI60" s="73"/>
      <c r="SDJ60" s="73"/>
      <c r="SDK60" s="73"/>
      <c r="SDL60" s="75"/>
      <c r="SDM60" s="73"/>
      <c r="SDN60" s="73"/>
      <c r="SDO60" s="73"/>
      <c r="SDP60" s="73"/>
      <c r="SDQ60" s="73"/>
      <c r="SDR60" s="73"/>
      <c r="SDS60" s="73"/>
      <c r="SDT60" s="73"/>
      <c r="SDU60" s="73"/>
      <c r="SDV60" s="73"/>
      <c r="SDW60" s="73"/>
      <c r="SDX60" s="73"/>
      <c r="SDY60" s="73"/>
      <c r="SDZ60" s="73"/>
      <c r="SEA60" s="73"/>
      <c r="SEB60" s="73"/>
      <c r="SEC60" s="73"/>
      <c r="SED60" s="73"/>
      <c r="SEE60" s="73"/>
      <c r="SEF60" s="73"/>
      <c r="SEG60" s="73"/>
      <c r="SEH60" s="73"/>
      <c r="SEI60" s="73"/>
      <c r="SEJ60" s="75"/>
      <c r="SEK60" s="73"/>
      <c r="SEL60" s="73"/>
      <c r="SEM60" s="73"/>
      <c r="SEN60" s="73"/>
      <c r="SEO60" s="73"/>
      <c r="SEP60" s="73"/>
      <c r="SEQ60" s="73"/>
      <c r="SER60" s="73"/>
      <c r="SES60" s="73"/>
      <c r="SET60" s="73"/>
      <c r="SEU60" s="73"/>
      <c r="SEV60" s="73"/>
      <c r="SEW60" s="73"/>
      <c r="SEX60" s="73"/>
      <c r="SEY60" s="73"/>
      <c r="SEZ60" s="73"/>
      <c r="SFA60" s="73"/>
      <c r="SFB60" s="73"/>
      <c r="SFC60" s="73"/>
      <c r="SFD60" s="73"/>
      <c r="SFE60" s="73"/>
      <c r="SFF60" s="73"/>
      <c r="SFG60" s="73"/>
      <c r="SFH60" s="75"/>
      <c r="SFI60" s="73"/>
      <c r="SFJ60" s="73"/>
      <c r="SFK60" s="73"/>
      <c r="SFL60" s="73"/>
      <c r="SFM60" s="73"/>
      <c r="SFN60" s="73"/>
      <c r="SFO60" s="73"/>
      <c r="SFP60" s="73"/>
      <c r="SFQ60" s="73"/>
      <c r="SFR60" s="73"/>
      <c r="SFS60" s="73"/>
      <c r="SFT60" s="73"/>
      <c r="SFU60" s="73"/>
      <c r="SFV60" s="73"/>
      <c r="SFW60" s="73"/>
      <c r="SFX60" s="73"/>
      <c r="SFY60" s="73"/>
      <c r="SFZ60" s="73"/>
      <c r="SGA60" s="73"/>
      <c r="SGB60" s="73"/>
      <c r="SGC60" s="73"/>
      <c r="SGD60" s="73"/>
      <c r="SGE60" s="73"/>
      <c r="SGF60" s="75"/>
      <c r="SGG60" s="73"/>
      <c r="SGH60" s="73"/>
      <c r="SGI60" s="73"/>
      <c r="SGJ60" s="73"/>
      <c r="SGK60" s="73"/>
      <c r="SGL60" s="73"/>
      <c r="SGM60" s="73"/>
      <c r="SGN60" s="73"/>
      <c r="SGO60" s="73"/>
      <c r="SGP60" s="73"/>
      <c r="SGQ60" s="73"/>
      <c r="SGR60" s="73"/>
      <c r="SGS60" s="73"/>
      <c r="SGT60" s="73"/>
      <c r="SGU60" s="73"/>
      <c r="SGV60" s="73"/>
      <c r="SGW60" s="73"/>
      <c r="SGX60" s="73"/>
      <c r="SGY60" s="73"/>
      <c r="SGZ60" s="73"/>
      <c r="SHA60" s="73"/>
      <c r="SHB60" s="73"/>
      <c r="SHC60" s="73"/>
      <c r="SHD60" s="75"/>
      <c r="SHE60" s="73"/>
      <c r="SHF60" s="73"/>
      <c r="SHG60" s="73"/>
      <c r="SHH60" s="73"/>
      <c r="SHI60" s="73"/>
      <c r="SHJ60" s="73"/>
      <c r="SHK60" s="73"/>
      <c r="SHL60" s="73"/>
      <c r="SHM60" s="73"/>
      <c r="SHN60" s="73"/>
      <c r="SHO60" s="73"/>
      <c r="SHP60" s="73"/>
      <c r="SHQ60" s="73"/>
      <c r="SHR60" s="73"/>
      <c r="SHS60" s="73"/>
      <c r="SHT60" s="73"/>
      <c r="SHU60" s="73"/>
      <c r="SHV60" s="73"/>
      <c r="SHW60" s="73"/>
      <c r="SHX60" s="73"/>
      <c r="SHY60" s="73"/>
      <c r="SHZ60" s="73"/>
      <c r="SIA60" s="73"/>
      <c r="SIB60" s="75"/>
      <c r="SIC60" s="73"/>
      <c r="SID60" s="73"/>
      <c r="SIE60" s="73"/>
      <c r="SIF60" s="73"/>
      <c r="SIG60" s="73"/>
      <c r="SIH60" s="73"/>
      <c r="SII60" s="73"/>
      <c r="SIJ60" s="73"/>
      <c r="SIK60" s="73"/>
      <c r="SIL60" s="73"/>
      <c r="SIM60" s="73"/>
      <c r="SIN60" s="73"/>
      <c r="SIO60" s="73"/>
      <c r="SIP60" s="73"/>
      <c r="SIQ60" s="73"/>
      <c r="SIR60" s="73"/>
      <c r="SIS60" s="73"/>
      <c r="SIT60" s="73"/>
      <c r="SIU60" s="73"/>
      <c r="SIV60" s="73"/>
      <c r="SIW60" s="73"/>
      <c r="SIX60" s="73"/>
      <c r="SIY60" s="73"/>
      <c r="SIZ60" s="75"/>
      <c r="SJA60" s="73"/>
      <c r="SJB60" s="73"/>
      <c r="SJC60" s="73"/>
      <c r="SJD60" s="73"/>
      <c r="SJE60" s="73"/>
      <c r="SJF60" s="73"/>
      <c r="SJG60" s="73"/>
      <c r="SJH60" s="73"/>
      <c r="SJI60" s="73"/>
      <c r="SJJ60" s="73"/>
      <c r="SJK60" s="73"/>
      <c r="SJL60" s="73"/>
      <c r="SJM60" s="73"/>
      <c r="SJN60" s="73"/>
      <c r="SJO60" s="73"/>
      <c r="SJP60" s="73"/>
      <c r="SJQ60" s="73"/>
      <c r="SJR60" s="73"/>
      <c r="SJS60" s="73"/>
      <c r="SJT60" s="73"/>
      <c r="SJU60" s="73"/>
      <c r="SJV60" s="73"/>
      <c r="SJW60" s="73"/>
      <c r="SJX60" s="75"/>
      <c r="SJY60" s="73"/>
      <c r="SJZ60" s="73"/>
      <c r="SKA60" s="73"/>
      <c r="SKB60" s="73"/>
      <c r="SKC60" s="73"/>
      <c r="SKD60" s="73"/>
      <c r="SKE60" s="73"/>
      <c r="SKF60" s="73"/>
      <c r="SKG60" s="73"/>
      <c r="SKH60" s="73"/>
      <c r="SKI60" s="73"/>
      <c r="SKJ60" s="73"/>
      <c r="SKK60" s="73"/>
      <c r="SKL60" s="73"/>
      <c r="SKM60" s="73"/>
      <c r="SKN60" s="73"/>
      <c r="SKO60" s="73"/>
      <c r="SKP60" s="73"/>
      <c r="SKQ60" s="73"/>
      <c r="SKR60" s="73"/>
      <c r="SKS60" s="73"/>
      <c r="SKT60" s="73"/>
      <c r="SKU60" s="73"/>
      <c r="SKV60" s="75"/>
      <c r="SKW60" s="73"/>
      <c r="SKX60" s="73"/>
      <c r="SKY60" s="73"/>
      <c r="SKZ60" s="73"/>
      <c r="SLA60" s="73"/>
      <c r="SLB60" s="73"/>
      <c r="SLC60" s="73"/>
      <c r="SLD60" s="73"/>
      <c r="SLE60" s="73"/>
      <c r="SLF60" s="73"/>
      <c r="SLG60" s="73"/>
      <c r="SLH60" s="73"/>
      <c r="SLI60" s="73"/>
      <c r="SLJ60" s="73"/>
      <c r="SLK60" s="73"/>
      <c r="SLL60" s="73"/>
      <c r="SLM60" s="73"/>
      <c r="SLN60" s="73"/>
      <c r="SLO60" s="73"/>
      <c r="SLP60" s="73"/>
      <c r="SLQ60" s="73"/>
      <c r="SLR60" s="73"/>
      <c r="SLS60" s="73"/>
      <c r="SLT60" s="75"/>
      <c r="SLU60" s="73"/>
      <c r="SLV60" s="73"/>
      <c r="SLW60" s="73"/>
      <c r="SLX60" s="73"/>
      <c r="SLY60" s="73"/>
      <c r="SLZ60" s="73"/>
      <c r="SMA60" s="73"/>
      <c r="SMB60" s="73"/>
      <c r="SMC60" s="73"/>
      <c r="SMD60" s="73"/>
      <c r="SME60" s="73"/>
      <c r="SMF60" s="73"/>
      <c r="SMG60" s="73"/>
      <c r="SMH60" s="73"/>
      <c r="SMI60" s="73"/>
      <c r="SMJ60" s="73"/>
      <c r="SMK60" s="73"/>
      <c r="SML60" s="73"/>
      <c r="SMM60" s="73"/>
      <c r="SMN60" s="73"/>
      <c r="SMO60" s="73"/>
      <c r="SMP60" s="73"/>
      <c r="SMQ60" s="73"/>
      <c r="SMR60" s="75"/>
      <c r="SMS60" s="73"/>
      <c r="SMT60" s="73"/>
      <c r="SMU60" s="73"/>
      <c r="SMV60" s="73"/>
      <c r="SMW60" s="73"/>
      <c r="SMX60" s="73"/>
      <c r="SMY60" s="73"/>
      <c r="SMZ60" s="73"/>
      <c r="SNA60" s="73"/>
      <c r="SNB60" s="73"/>
      <c r="SNC60" s="73"/>
      <c r="SND60" s="73"/>
      <c r="SNE60" s="73"/>
      <c r="SNF60" s="73"/>
      <c r="SNG60" s="73"/>
      <c r="SNH60" s="73"/>
      <c r="SNI60" s="73"/>
      <c r="SNJ60" s="73"/>
      <c r="SNK60" s="73"/>
      <c r="SNL60" s="73"/>
      <c r="SNM60" s="73"/>
      <c r="SNN60" s="73"/>
      <c r="SNO60" s="73"/>
      <c r="SNP60" s="75"/>
      <c r="SNQ60" s="73"/>
      <c r="SNR60" s="73"/>
      <c r="SNS60" s="73"/>
      <c r="SNT60" s="73"/>
      <c r="SNU60" s="73"/>
      <c r="SNV60" s="73"/>
      <c r="SNW60" s="73"/>
      <c r="SNX60" s="73"/>
      <c r="SNY60" s="73"/>
      <c r="SNZ60" s="73"/>
      <c r="SOA60" s="73"/>
      <c r="SOB60" s="73"/>
      <c r="SOC60" s="73"/>
      <c r="SOD60" s="73"/>
      <c r="SOE60" s="73"/>
      <c r="SOF60" s="73"/>
      <c r="SOG60" s="73"/>
      <c r="SOH60" s="73"/>
      <c r="SOI60" s="73"/>
      <c r="SOJ60" s="73"/>
      <c r="SOK60" s="73"/>
      <c r="SOL60" s="73"/>
      <c r="SOM60" s="73"/>
      <c r="SON60" s="75"/>
      <c r="SOO60" s="73"/>
      <c r="SOP60" s="73"/>
      <c r="SOQ60" s="73"/>
      <c r="SOR60" s="73"/>
      <c r="SOS60" s="73"/>
      <c r="SOT60" s="73"/>
      <c r="SOU60" s="73"/>
      <c r="SOV60" s="73"/>
      <c r="SOW60" s="73"/>
      <c r="SOX60" s="73"/>
      <c r="SOY60" s="73"/>
      <c r="SOZ60" s="73"/>
      <c r="SPA60" s="73"/>
      <c r="SPB60" s="73"/>
      <c r="SPC60" s="73"/>
      <c r="SPD60" s="73"/>
      <c r="SPE60" s="73"/>
      <c r="SPF60" s="73"/>
      <c r="SPG60" s="73"/>
      <c r="SPH60" s="73"/>
      <c r="SPI60" s="73"/>
      <c r="SPJ60" s="73"/>
      <c r="SPK60" s="73"/>
      <c r="SPL60" s="75"/>
      <c r="SPM60" s="73"/>
      <c r="SPN60" s="73"/>
      <c r="SPO60" s="73"/>
      <c r="SPP60" s="73"/>
      <c r="SPQ60" s="73"/>
      <c r="SPR60" s="73"/>
      <c r="SPS60" s="73"/>
      <c r="SPT60" s="73"/>
      <c r="SPU60" s="73"/>
      <c r="SPV60" s="73"/>
      <c r="SPW60" s="73"/>
      <c r="SPX60" s="73"/>
      <c r="SPY60" s="73"/>
      <c r="SPZ60" s="73"/>
      <c r="SQA60" s="73"/>
      <c r="SQB60" s="73"/>
      <c r="SQC60" s="73"/>
      <c r="SQD60" s="73"/>
      <c r="SQE60" s="73"/>
      <c r="SQF60" s="73"/>
      <c r="SQG60" s="73"/>
      <c r="SQH60" s="73"/>
      <c r="SQI60" s="73"/>
      <c r="SQJ60" s="75"/>
      <c r="SQK60" s="73"/>
      <c r="SQL60" s="73"/>
      <c r="SQM60" s="73"/>
      <c r="SQN60" s="73"/>
      <c r="SQO60" s="73"/>
      <c r="SQP60" s="73"/>
      <c r="SQQ60" s="73"/>
      <c r="SQR60" s="73"/>
      <c r="SQS60" s="73"/>
      <c r="SQT60" s="73"/>
      <c r="SQU60" s="73"/>
      <c r="SQV60" s="73"/>
      <c r="SQW60" s="73"/>
      <c r="SQX60" s="73"/>
      <c r="SQY60" s="73"/>
      <c r="SQZ60" s="73"/>
      <c r="SRA60" s="73"/>
      <c r="SRB60" s="73"/>
      <c r="SRC60" s="73"/>
      <c r="SRD60" s="73"/>
      <c r="SRE60" s="73"/>
      <c r="SRF60" s="73"/>
      <c r="SRG60" s="73"/>
      <c r="SRH60" s="75"/>
      <c r="SRI60" s="73"/>
      <c r="SRJ60" s="73"/>
      <c r="SRK60" s="73"/>
      <c r="SRL60" s="73"/>
      <c r="SRM60" s="73"/>
      <c r="SRN60" s="73"/>
      <c r="SRO60" s="73"/>
      <c r="SRP60" s="73"/>
      <c r="SRQ60" s="73"/>
      <c r="SRR60" s="73"/>
      <c r="SRS60" s="73"/>
      <c r="SRT60" s="73"/>
      <c r="SRU60" s="73"/>
      <c r="SRV60" s="73"/>
      <c r="SRW60" s="73"/>
      <c r="SRX60" s="73"/>
      <c r="SRY60" s="73"/>
      <c r="SRZ60" s="73"/>
      <c r="SSA60" s="73"/>
      <c r="SSB60" s="73"/>
      <c r="SSC60" s="73"/>
      <c r="SSD60" s="73"/>
      <c r="SSE60" s="73"/>
      <c r="SSF60" s="75"/>
      <c r="SSG60" s="73"/>
      <c r="SSH60" s="73"/>
      <c r="SSI60" s="73"/>
      <c r="SSJ60" s="73"/>
      <c r="SSK60" s="73"/>
      <c r="SSL60" s="73"/>
      <c r="SSM60" s="73"/>
      <c r="SSN60" s="73"/>
      <c r="SSO60" s="73"/>
      <c r="SSP60" s="73"/>
      <c r="SSQ60" s="73"/>
      <c r="SSR60" s="73"/>
      <c r="SSS60" s="73"/>
      <c r="SST60" s="73"/>
      <c r="SSU60" s="73"/>
      <c r="SSV60" s="73"/>
      <c r="SSW60" s="73"/>
      <c r="SSX60" s="73"/>
      <c r="SSY60" s="73"/>
      <c r="SSZ60" s="73"/>
      <c r="STA60" s="73"/>
      <c r="STB60" s="73"/>
      <c r="STC60" s="73"/>
      <c r="STD60" s="75"/>
      <c r="STE60" s="73"/>
      <c r="STF60" s="73"/>
      <c r="STG60" s="73"/>
      <c r="STH60" s="73"/>
      <c r="STI60" s="73"/>
      <c r="STJ60" s="73"/>
      <c r="STK60" s="73"/>
      <c r="STL60" s="73"/>
      <c r="STM60" s="73"/>
      <c r="STN60" s="73"/>
      <c r="STO60" s="73"/>
      <c r="STP60" s="73"/>
      <c r="STQ60" s="73"/>
      <c r="STR60" s="73"/>
      <c r="STS60" s="73"/>
      <c r="STT60" s="73"/>
      <c r="STU60" s="73"/>
      <c r="STV60" s="73"/>
      <c r="STW60" s="73"/>
      <c r="STX60" s="73"/>
      <c r="STY60" s="73"/>
      <c r="STZ60" s="73"/>
      <c r="SUA60" s="73"/>
      <c r="SUB60" s="75"/>
      <c r="SUC60" s="73"/>
      <c r="SUD60" s="73"/>
      <c r="SUE60" s="73"/>
      <c r="SUF60" s="73"/>
      <c r="SUG60" s="73"/>
      <c r="SUH60" s="73"/>
      <c r="SUI60" s="73"/>
      <c r="SUJ60" s="73"/>
      <c r="SUK60" s="73"/>
      <c r="SUL60" s="73"/>
      <c r="SUM60" s="73"/>
      <c r="SUN60" s="73"/>
      <c r="SUO60" s="73"/>
      <c r="SUP60" s="73"/>
      <c r="SUQ60" s="73"/>
      <c r="SUR60" s="73"/>
      <c r="SUS60" s="73"/>
      <c r="SUT60" s="73"/>
      <c r="SUU60" s="73"/>
      <c r="SUV60" s="73"/>
      <c r="SUW60" s="73"/>
      <c r="SUX60" s="73"/>
      <c r="SUY60" s="73"/>
      <c r="SUZ60" s="75"/>
      <c r="SVA60" s="73"/>
      <c r="SVB60" s="73"/>
      <c r="SVC60" s="73"/>
      <c r="SVD60" s="73"/>
      <c r="SVE60" s="73"/>
      <c r="SVF60" s="73"/>
      <c r="SVG60" s="73"/>
      <c r="SVH60" s="73"/>
      <c r="SVI60" s="73"/>
      <c r="SVJ60" s="73"/>
      <c r="SVK60" s="73"/>
      <c r="SVL60" s="73"/>
      <c r="SVM60" s="73"/>
      <c r="SVN60" s="73"/>
      <c r="SVO60" s="73"/>
      <c r="SVP60" s="73"/>
      <c r="SVQ60" s="73"/>
      <c r="SVR60" s="73"/>
      <c r="SVS60" s="73"/>
      <c r="SVT60" s="73"/>
      <c r="SVU60" s="73"/>
      <c r="SVV60" s="73"/>
      <c r="SVW60" s="73"/>
      <c r="SVX60" s="75"/>
      <c r="SVY60" s="73"/>
      <c r="SVZ60" s="73"/>
      <c r="SWA60" s="73"/>
      <c r="SWB60" s="73"/>
      <c r="SWC60" s="73"/>
      <c r="SWD60" s="73"/>
      <c r="SWE60" s="73"/>
      <c r="SWF60" s="73"/>
      <c r="SWG60" s="73"/>
      <c r="SWH60" s="73"/>
      <c r="SWI60" s="73"/>
      <c r="SWJ60" s="73"/>
      <c r="SWK60" s="73"/>
      <c r="SWL60" s="73"/>
      <c r="SWM60" s="73"/>
      <c r="SWN60" s="73"/>
      <c r="SWO60" s="73"/>
      <c r="SWP60" s="73"/>
      <c r="SWQ60" s="73"/>
      <c r="SWR60" s="73"/>
      <c r="SWS60" s="73"/>
      <c r="SWT60" s="73"/>
      <c r="SWU60" s="73"/>
      <c r="SWV60" s="75"/>
      <c r="SWW60" s="73"/>
      <c r="SWX60" s="73"/>
      <c r="SWY60" s="73"/>
      <c r="SWZ60" s="73"/>
      <c r="SXA60" s="73"/>
      <c r="SXB60" s="73"/>
      <c r="SXC60" s="73"/>
      <c r="SXD60" s="73"/>
      <c r="SXE60" s="73"/>
      <c r="SXF60" s="73"/>
      <c r="SXG60" s="73"/>
      <c r="SXH60" s="73"/>
      <c r="SXI60" s="73"/>
      <c r="SXJ60" s="73"/>
      <c r="SXK60" s="73"/>
      <c r="SXL60" s="73"/>
      <c r="SXM60" s="73"/>
      <c r="SXN60" s="73"/>
      <c r="SXO60" s="73"/>
      <c r="SXP60" s="73"/>
      <c r="SXQ60" s="73"/>
      <c r="SXR60" s="73"/>
      <c r="SXS60" s="73"/>
      <c r="SXT60" s="75"/>
      <c r="SXU60" s="73"/>
      <c r="SXV60" s="73"/>
      <c r="SXW60" s="73"/>
      <c r="SXX60" s="73"/>
      <c r="SXY60" s="73"/>
      <c r="SXZ60" s="73"/>
      <c r="SYA60" s="73"/>
      <c r="SYB60" s="73"/>
      <c r="SYC60" s="73"/>
      <c r="SYD60" s="73"/>
      <c r="SYE60" s="73"/>
      <c r="SYF60" s="73"/>
      <c r="SYG60" s="73"/>
      <c r="SYH60" s="73"/>
      <c r="SYI60" s="73"/>
      <c r="SYJ60" s="73"/>
      <c r="SYK60" s="73"/>
      <c r="SYL60" s="73"/>
      <c r="SYM60" s="73"/>
      <c r="SYN60" s="73"/>
      <c r="SYO60" s="73"/>
      <c r="SYP60" s="73"/>
      <c r="SYQ60" s="73"/>
      <c r="SYR60" s="75"/>
      <c r="SYS60" s="73"/>
      <c r="SYT60" s="73"/>
      <c r="SYU60" s="73"/>
      <c r="SYV60" s="73"/>
      <c r="SYW60" s="73"/>
      <c r="SYX60" s="73"/>
      <c r="SYY60" s="73"/>
      <c r="SYZ60" s="73"/>
      <c r="SZA60" s="73"/>
      <c r="SZB60" s="73"/>
      <c r="SZC60" s="73"/>
      <c r="SZD60" s="73"/>
      <c r="SZE60" s="73"/>
      <c r="SZF60" s="73"/>
      <c r="SZG60" s="73"/>
      <c r="SZH60" s="73"/>
      <c r="SZI60" s="73"/>
      <c r="SZJ60" s="73"/>
      <c r="SZK60" s="73"/>
      <c r="SZL60" s="73"/>
      <c r="SZM60" s="73"/>
      <c r="SZN60" s="73"/>
      <c r="SZO60" s="73"/>
      <c r="SZP60" s="75"/>
      <c r="SZQ60" s="73"/>
      <c r="SZR60" s="73"/>
      <c r="SZS60" s="73"/>
      <c r="SZT60" s="73"/>
      <c r="SZU60" s="73"/>
      <c r="SZV60" s="73"/>
      <c r="SZW60" s="73"/>
      <c r="SZX60" s="73"/>
      <c r="SZY60" s="73"/>
      <c r="SZZ60" s="73"/>
      <c r="TAA60" s="73"/>
      <c r="TAB60" s="73"/>
      <c r="TAC60" s="73"/>
      <c r="TAD60" s="73"/>
      <c r="TAE60" s="73"/>
      <c r="TAF60" s="73"/>
      <c r="TAG60" s="73"/>
      <c r="TAH60" s="73"/>
      <c r="TAI60" s="73"/>
      <c r="TAJ60" s="73"/>
      <c r="TAK60" s="73"/>
      <c r="TAL60" s="73"/>
      <c r="TAM60" s="73"/>
      <c r="TAN60" s="75"/>
      <c r="TAO60" s="73"/>
      <c r="TAP60" s="73"/>
      <c r="TAQ60" s="73"/>
      <c r="TAR60" s="73"/>
      <c r="TAS60" s="73"/>
      <c r="TAT60" s="73"/>
      <c r="TAU60" s="73"/>
      <c r="TAV60" s="73"/>
      <c r="TAW60" s="73"/>
      <c r="TAX60" s="73"/>
      <c r="TAY60" s="73"/>
      <c r="TAZ60" s="73"/>
      <c r="TBA60" s="73"/>
      <c r="TBB60" s="73"/>
      <c r="TBC60" s="73"/>
      <c r="TBD60" s="73"/>
      <c r="TBE60" s="73"/>
      <c r="TBF60" s="73"/>
      <c r="TBG60" s="73"/>
      <c r="TBH60" s="73"/>
      <c r="TBI60" s="73"/>
      <c r="TBJ60" s="73"/>
      <c r="TBK60" s="73"/>
      <c r="TBL60" s="75"/>
      <c r="TBM60" s="73"/>
      <c r="TBN60" s="73"/>
      <c r="TBO60" s="73"/>
      <c r="TBP60" s="73"/>
      <c r="TBQ60" s="73"/>
      <c r="TBR60" s="73"/>
      <c r="TBS60" s="73"/>
      <c r="TBT60" s="73"/>
      <c r="TBU60" s="73"/>
      <c r="TBV60" s="73"/>
      <c r="TBW60" s="73"/>
      <c r="TBX60" s="73"/>
      <c r="TBY60" s="73"/>
      <c r="TBZ60" s="73"/>
      <c r="TCA60" s="73"/>
      <c r="TCB60" s="73"/>
      <c r="TCC60" s="73"/>
      <c r="TCD60" s="73"/>
      <c r="TCE60" s="73"/>
      <c r="TCF60" s="73"/>
      <c r="TCG60" s="73"/>
      <c r="TCH60" s="73"/>
      <c r="TCI60" s="73"/>
      <c r="TCJ60" s="75"/>
      <c r="TCK60" s="73"/>
      <c r="TCL60" s="73"/>
      <c r="TCM60" s="73"/>
      <c r="TCN60" s="73"/>
      <c r="TCO60" s="73"/>
      <c r="TCP60" s="73"/>
      <c r="TCQ60" s="73"/>
      <c r="TCR60" s="73"/>
      <c r="TCS60" s="73"/>
      <c r="TCT60" s="73"/>
      <c r="TCU60" s="73"/>
      <c r="TCV60" s="73"/>
      <c r="TCW60" s="73"/>
      <c r="TCX60" s="73"/>
      <c r="TCY60" s="73"/>
      <c r="TCZ60" s="73"/>
      <c r="TDA60" s="73"/>
      <c r="TDB60" s="73"/>
      <c r="TDC60" s="73"/>
      <c r="TDD60" s="73"/>
      <c r="TDE60" s="73"/>
      <c r="TDF60" s="73"/>
      <c r="TDG60" s="73"/>
      <c r="TDH60" s="75"/>
      <c r="TDI60" s="73"/>
      <c r="TDJ60" s="73"/>
      <c r="TDK60" s="73"/>
      <c r="TDL60" s="73"/>
      <c r="TDM60" s="73"/>
      <c r="TDN60" s="73"/>
      <c r="TDO60" s="73"/>
      <c r="TDP60" s="73"/>
      <c r="TDQ60" s="73"/>
      <c r="TDR60" s="73"/>
      <c r="TDS60" s="73"/>
      <c r="TDT60" s="73"/>
      <c r="TDU60" s="73"/>
      <c r="TDV60" s="73"/>
      <c r="TDW60" s="73"/>
      <c r="TDX60" s="73"/>
      <c r="TDY60" s="73"/>
      <c r="TDZ60" s="73"/>
      <c r="TEA60" s="73"/>
      <c r="TEB60" s="73"/>
      <c r="TEC60" s="73"/>
      <c r="TED60" s="73"/>
      <c r="TEE60" s="73"/>
      <c r="TEF60" s="75"/>
      <c r="TEG60" s="73"/>
      <c r="TEH60" s="73"/>
      <c r="TEI60" s="73"/>
      <c r="TEJ60" s="73"/>
      <c r="TEK60" s="73"/>
      <c r="TEL60" s="73"/>
      <c r="TEM60" s="73"/>
      <c r="TEN60" s="73"/>
      <c r="TEO60" s="73"/>
      <c r="TEP60" s="73"/>
      <c r="TEQ60" s="73"/>
      <c r="TER60" s="73"/>
      <c r="TES60" s="73"/>
      <c r="TET60" s="73"/>
      <c r="TEU60" s="73"/>
      <c r="TEV60" s="73"/>
      <c r="TEW60" s="73"/>
      <c r="TEX60" s="73"/>
      <c r="TEY60" s="73"/>
      <c r="TEZ60" s="73"/>
      <c r="TFA60" s="73"/>
      <c r="TFB60" s="73"/>
      <c r="TFC60" s="73"/>
      <c r="TFD60" s="75"/>
      <c r="TFE60" s="73"/>
      <c r="TFF60" s="73"/>
      <c r="TFG60" s="73"/>
      <c r="TFH60" s="73"/>
      <c r="TFI60" s="73"/>
      <c r="TFJ60" s="73"/>
      <c r="TFK60" s="73"/>
      <c r="TFL60" s="73"/>
      <c r="TFM60" s="73"/>
      <c r="TFN60" s="73"/>
      <c r="TFO60" s="73"/>
      <c r="TFP60" s="73"/>
      <c r="TFQ60" s="73"/>
      <c r="TFR60" s="73"/>
      <c r="TFS60" s="73"/>
      <c r="TFT60" s="73"/>
      <c r="TFU60" s="73"/>
      <c r="TFV60" s="73"/>
      <c r="TFW60" s="73"/>
      <c r="TFX60" s="73"/>
      <c r="TFY60" s="73"/>
      <c r="TFZ60" s="73"/>
      <c r="TGA60" s="73"/>
      <c r="TGB60" s="75"/>
      <c r="TGC60" s="73"/>
      <c r="TGD60" s="73"/>
      <c r="TGE60" s="73"/>
      <c r="TGF60" s="73"/>
      <c r="TGG60" s="73"/>
      <c r="TGH60" s="73"/>
      <c r="TGI60" s="73"/>
      <c r="TGJ60" s="73"/>
      <c r="TGK60" s="73"/>
      <c r="TGL60" s="73"/>
      <c r="TGM60" s="73"/>
      <c r="TGN60" s="73"/>
      <c r="TGO60" s="73"/>
      <c r="TGP60" s="73"/>
      <c r="TGQ60" s="73"/>
      <c r="TGR60" s="73"/>
      <c r="TGS60" s="73"/>
      <c r="TGT60" s="73"/>
      <c r="TGU60" s="73"/>
      <c r="TGV60" s="73"/>
      <c r="TGW60" s="73"/>
      <c r="TGX60" s="73"/>
      <c r="TGY60" s="73"/>
      <c r="TGZ60" s="75"/>
      <c r="THA60" s="73"/>
      <c r="THB60" s="73"/>
      <c r="THC60" s="73"/>
      <c r="THD60" s="73"/>
      <c r="THE60" s="73"/>
      <c r="THF60" s="73"/>
      <c r="THG60" s="73"/>
      <c r="THH60" s="73"/>
      <c r="THI60" s="73"/>
      <c r="THJ60" s="73"/>
      <c r="THK60" s="73"/>
      <c r="THL60" s="73"/>
      <c r="THM60" s="73"/>
      <c r="THN60" s="73"/>
      <c r="THO60" s="73"/>
      <c r="THP60" s="73"/>
      <c r="THQ60" s="73"/>
      <c r="THR60" s="73"/>
      <c r="THS60" s="73"/>
      <c r="THT60" s="73"/>
      <c r="THU60" s="73"/>
      <c r="THV60" s="73"/>
      <c r="THW60" s="73"/>
      <c r="THX60" s="75"/>
      <c r="THY60" s="73"/>
      <c r="THZ60" s="73"/>
      <c r="TIA60" s="73"/>
      <c r="TIB60" s="73"/>
      <c r="TIC60" s="73"/>
      <c r="TID60" s="73"/>
      <c r="TIE60" s="73"/>
      <c r="TIF60" s="73"/>
      <c r="TIG60" s="73"/>
      <c r="TIH60" s="73"/>
      <c r="TII60" s="73"/>
      <c r="TIJ60" s="73"/>
      <c r="TIK60" s="73"/>
      <c r="TIL60" s="73"/>
      <c r="TIM60" s="73"/>
      <c r="TIN60" s="73"/>
      <c r="TIO60" s="73"/>
      <c r="TIP60" s="73"/>
      <c r="TIQ60" s="73"/>
      <c r="TIR60" s="73"/>
      <c r="TIS60" s="73"/>
      <c r="TIT60" s="73"/>
      <c r="TIU60" s="73"/>
      <c r="TIV60" s="75"/>
      <c r="TIW60" s="73"/>
      <c r="TIX60" s="73"/>
      <c r="TIY60" s="73"/>
      <c r="TIZ60" s="73"/>
      <c r="TJA60" s="73"/>
      <c r="TJB60" s="73"/>
      <c r="TJC60" s="73"/>
      <c r="TJD60" s="73"/>
      <c r="TJE60" s="73"/>
      <c r="TJF60" s="73"/>
      <c r="TJG60" s="73"/>
      <c r="TJH60" s="73"/>
      <c r="TJI60" s="73"/>
      <c r="TJJ60" s="73"/>
      <c r="TJK60" s="73"/>
      <c r="TJL60" s="73"/>
      <c r="TJM60" s="73"/>
      <c r="TJN60" s="73"/>
      <c r="TJO60" s="73"/>
      <c r="TJP60" s="73"/>
      <c r="TJQ60" s="73"/>
      <c r="TJR60" s="73"/>
      <c r="TJS60" s="73"/>
      <c r="TJT60" s="75"/>
      <c r="TJU60" s="73"/>
      <c r="TJV60" s="73"/>
      <c r="TJW60" s="73"/>
      <c r="TJX60" s="73"/>
      <c r="TJY60" s="73"/>
      <c r="TJZ60" s="73"/>
      <c r="TKA60" s="73"/>
      <c r="TKB60" s="73"/>
      <c r="TKC60" s="73"/>
      <c r="TKD60" s="73"/>
      <c r="TKE60" s="73"/>
      <c r="TKF60" s="73"/>
      <c r="TKG60" s="73"/>
      <c r="TKH60" s="73"/>
      <c r="TKI60" s="73"/>
      <c r="TKJ60" s="73"/>
      <c r="TKK60" s="73"/>
      <c r="TKL60" s="73"/>
      <c r="TKM60" s="73"/>
      <c r="TKN60" s="73"/>
      <c r="TKO60" s="73"/>
      <c r="TKP60" s="73"/>
      <c r="TKQ60" s="73"/>
      <c r="TKR60" s="75"/>
      <c r="TKS60" s="73"/>
      <c r="TKT60" s="73"/>
      <c r="TKU60" s="73"/>
      <c r="TKV60" s="73"/>
      <c r="TKW60" s="73"/>
      <c r="TKX60" s="73"/>
      <c r="TKY60" s="73"/>
      <c r="TKZ60" s="73"/>
      <c r="TLA60" s="73"/>
      <c r="TLB60" s="73"/>
      <c r="TLC60" s="73"/>
      <c r="TLD60" s="73"/>
      <c r="TLE60" s="73"/>
      <c r="TLF60" s="73"/>
      <c r="TLG60" s="73"/>
      <c r="TLH60" s="73"/>
      <c r="TLI60" s="73"/>
      <c r="TLJ60" s="73"/>
      <c r="TLK60" s="73"/>
      <c r="TLL60" s="73"/>
      <c r="TLM60" s="73"/>
      <c r="TLN60" s="73"/>
      <c r="TLO60" s="73"/>
      <c r="TLP60" s="75"/>
      <c r="TLQ60" s="73"/>
      <c r="TLR60" s="73"/>
      <c r="TLS60" s="73"/>
      <c r="TLT60" s="73"/>
      <c r="TLU60" s="73"/>
      <c r="TLV60" s="73"/>
      <c r="TLW60" s="73"/>
      <c r="TLX60" s="73"/>
      <c r="TLY60" s="73"/>
      <c r="TLZ60" s="73"/>
      <c r="TMA60" s="73"/>
      <c r="TMB60" s="73"/>
      <c r="TMC60" s="73"/>
      <c r="TMD60" s="73"/>
      <c r="TME60" s="73"/>
      <c r="TMF60" s="73"/>
      <c r="TMG60" s="73"/>
      <c r="TMH60" s="73"/>
      <c r="TMI60" s="73"/>
      <c r="TMJ60" s="73"/>
      <c r="TMK60" s="73"/>
      <c r="TML60" s="73"/>
      <c r="TMM60" s="73"/>
      <c r="TMN60" s="75"/>
      <c r="TMO60" s="73"/>
      <c r="TMP60" s="73"/>
      <c r="TMQ60" s="73"/>
      <c r="TMR60" s="73"/>
      <c r="TMS60" s="73"/>
      <c r="TMT60" s="73"/>
      <c r="TMU60" s="73"/>
      <c r="TMV60" s="73"/>
      <c r="TMW60" s="73"/>
      <c r="TMX60" s="73"/>
      <c r="TMY60" s="73"/>
      <c r="TMZ60" s="73"/>
      <c r="TNA60" s="73"/>
      <c r="TNB60" s="73"/>
      <c r="TNC60" s="73"/>
      <c r="TND60" s="73"/>
      <c r="TNE60" s="73"/>
      <c r="TNF60" s="73"/>
      <c r="TNG60" s="73"/>
      <c r="TNH60" s="73"/>
      <c r="TNI60" s="73"/>
      <c r="TNJ60" s="73"/>
      <c r="TNK60" s="73"/>
      <c r="TNL60" s="75"/>
      <c r="TNM60" s="73"/>
      <c r="TNN60" s="73"/>
      <c r="TNO60" s="73"/>
      <c r="TNP60" s="73"/>
      <c r="TNQ60" s="73"/>
      <c r="TNR60" s="73"/>
      <c r="TNS60" s="73"/>
      <c r="TNT60" s="73"/>
      <c r="TNU60" s="73"/>
      <c r="TNV60" s="73"/>
      <c r="TNW60" s="73"/>
      <c r="TNX60" s="73"/>
      <c r="TNY60" s="73"/>
      <c r="TNZ60" s="73"/>
      <c r="TOA60" s="73"/>
      <c r="TOB60" s="73"/>
      <c r="TOC60" s="73"/>
      <c r="TOD60" s="73"/>
      <c r="TOE60" s="73"/>
      <c r="TOF60" s="73"/>
      <c r="TOG60" s="73"/>
      <c r="TOH60" s="73"/>
      <c r="TOI60" s="73"/>
      <c r="TOJ60" s="75"/>
      <c r="TOK60" s="73"/>
      <c r="TOL60" s="73"/>
      <c r="TOM60" s="73"/>
      <c r="TON60" s="73"/>
      <c r="TOO60" s="73"/>
      <c r="TOP60" s="73"/>
      <c r="TOQ60" s="73"/>
      <c r="TOR60" s="73"/>
      <c r="TOS60" s="73"/>
      <c r="TOT60" s="73"/>
      <c r="TOU60" s="73"/>
      <c r="TOV60" s="73"/>
      <c r="TOW60" s="73"/>
      <c r="TOX60" s="73"/>
      <c r="TOY60" s="73"/>
      <c r="TOZ60" s="73"/>
      <c r="TPA60" s="73"/>
      <c r="TPB60" s="73"/>
      <c r="TPC60" s="73"/>
      <c r="TPD60" s="73"/>
      <c r="TPE60" s="73"/>
      <c r="TPF60" s="73"/>
      <c r="TPG60" s="73"/>
      <c r="TPH60" s="75"/>
      <c r="TPI60" s="73"/>
      <c r="TPJ60" s="73"/>
      <c r="TPK60" s="73"/>
      <c r="TPL60" s="73"/>
      <c r="TPM60" s="73"/>
      <c r="TPN60" s="73"/>
      <c r="TPO60" s="73"/>
      <c r="TPP60" s="73"/>
      <c r="TPQ60" s="73"/>
      <c r="TPR60" s="73"/>
      <c r="TPS60" s="73"/>
      <c r="TPT60" s="73"/>
      <c r="TPU60" s="73"/>
      <c r="TPV60" s="73"/>
      <c r="TPW60" s="73"/>
      <c r="TPX60" s="73"/>
      <c r="TPY60" s="73"/>
      <c r="TPZ60" s="73"/>
      <c r="TQA60" s="73"/>
      <c r="TQB60" s="73"/>
      <c r="TQC60" s="73"/>
      <c r="TQD60" s="73"/>
      <c r="TQE60" s="73"/>
      <c r="TQF60" s="75"/>
      <c r="TQG60" s="73"/>
      <c r="TQH60" s="73"/>
      <c r="TQI60" s="73"/>
      <c r="TQJ60" s="73"/>
      <c r="TQK60" s="73"/>
      <c r="TQL60" s="73"/>
      <c r="TQM60" s="73"/>
      <c r="TQN60" s="73"/>
      <c r="TQO60" s="73"/>
      <c r="TQP60" s="73"/>
      <c r="TQQ60" s="73"/>
      <c r="TQR60" s="73"/>
      <c r="TQS60" s="73"/>
      <c r="TQT60" s="73"/>
      <c r="TQU60" s="73"/>
      <c r="TQV60" s="73"/>
      <c r="TQW60" s="73"/>
      <c r="TQX60" s="73"/>
      <c r="TQY60" s="73"/>
      <c r="TQZ60" s="73"/>
      <c r="TRA60" s="73"/>
      <c r="TRB60" s="73"/>
      <c r="TRC60" s="73"/>
      <c r="TRD60" s="75"/>
      <c r="TRE60" s="73"/>
      <c r="TRF60" s="73"/>
      <c r="TRG60" s="73"/>
      <c r="TRH60" s="73"/>
      <c r="TRI60" s="73"/>
      <c r="TRJ60" s="73"/>
      <c r="TRK60" s="73"/>
      <c r="TRL60" s="73"/>
      <c r="TRM60" s="73"/>
      <c r="TRN60" s="73"/>
      <c r="TRO60" s="73"/>
      <c r="TRP60" s="73"/>
      <c r="TRQ60" s="73"/>
      <c r="TRR60" s="73"/>
      <c r="TRS60" s="73"/>
      <c r="TRT60" s="73"/>
      <c r="TRU60" s="73"/>
      <c r="TRV60" s="73"/>
      <c r="TRW60" s="73"/>
      <c r="TRX60" s="73"/>
      <c r="TRY60" s="73"/>
      <c r="TRZ60" s="73"/>
      <c r="TSA60" s="73"/>
      <c r="TSB60" s="75"/>
      <c r="TSC60" s="73"/>
      <c r="TSD60" s="73"/>
      <c r="TSE60" s="73"/>
      <c r="TSF60" s="73"/>
      <c r="TSG60" s="73"/>
      <c r="TSH60" s="73"/>
      <c r="TSI60" s="73"/>
      <c r="TSJ60" s="73"/>
      <c r="TSK60" s="73"/>
      <c r="TSL60" s="73"/>
      <c r="TSM60" s="73"/>
      <c r="TSN60" s="73"/>
      <c r="TSO60" s="73"/>
      <c r="TSP60" s="73"/>
      <c r="TSQ60" s="73"/>
      <c r="TSR60" s="73"/>
      <c r="TSS60" s="73"/>
      <c r="TST60" s="73"/>
      <c r="TSU60" s="73"/>
      <c r="TSV60" s="73"/>
      <c r="TSW60" s="73"/>
      <c r="TSX60" s="73"/>
      <c r="TSY60" s="73"/>
      <c r="TSZ60" s="75"/>
      <c r="TTA60" s="73"/>
      <c r="TTB60" s="73"/>
      <c r="TTC60" s="73"/>
      <c r="TTD60" s="73"/>
      <c r="TTE60" s="73"/>
      <c r="TTF60" s="73"/>
      <c r="TTG60" s="73"/>
      <c r="TTH60" s="73"/>
      <c r="TTI60" s="73"/>
      <c r="TTJ60" s="73"/>
      <c r="TTK60" s="73"/>
      <c r="TTL60" s="73"/>
      <c r="TTM60" s="73"/>
      <c r="TTN60" s="73"/>
      <c r="TTO60" s="73"/>
      <c r="TTP60" s="73"/>
      <c r="TTQ60" s="73"/>
      <c r="TTR60" s="73"/>
      <c r="TTS60" s="73"/>
      <c r="TTT60" s="73"/>
      <c r="TTU60" s="73"/>
      <c r="TTV60" s="73"/>
      <c r="TTW60" s="73"/>
      <c r="TTX60" s="75"/>
      <c r="TTY60" s="73"/>
      <c r="TTZ60" s="73"/>
      <c r="TUA60" s="73"/>
      <c r="TUB60" s="73"/>
      <c r="TUC60" s="73"/>
      <c r="TUD60" s="73"/>
      <c r="TUE60" s="73"/>
      <c r="TUF60" s="73"/>
      <c r="TUG60" s="73"/>
      <c r="TUH60" s="73"/>
      <c r="TUI60" s="73"/>
      <c r="TUJ60" s="73"/>
      <c r="TUK60" s="73"/>
      <c r="TUL60" s="73"/>
      <c r="TUM60" s="73"/>
      <c r="TUN60" s="73"/>
      <c r="TUO60" s="73"/>
      <c r="TUP60" s="73"/>
      <c r="TUQ60" s="73"/>
      <c r="TUR60" s="73"/>
      <c r="TUS60" s="73"/>
      <c r="TUT60" s="73"/>
      <c r="TUU60" s="73"/>
      <c r="TUV60" s="75"/>
      <c r="TUW60" s="73"/>
      <c r="TUX60" s="73"/>
      <c r="TUY60" s="73"/>
      <c r="TUZ60" s="73"/>
      <c r="TVA60" s="73"/>
      <c r="TVB60" s="73"/>
      <c r="TVC60" s="73"/>
      <c r="TVD60" s="73"/>
      <c r="TVE60" s="73"/>
      <c r="TVF60" s="73"/>
      <c r="TVG60" s="73"/>
      <c r="TVH60" s="73"/>
      <c r="TVI60" s="73"/>
      <c r="TVJ60" s="73"/>
      <c r="TVK60" s="73"/>
      <c r="TVL60" s="73"/>
      <c r="TVM60" s="73"/>
      <c r="TVN60" s="73"/>
      <c r="TVO60" s="73"/>
      <c r="TVP60" s="73"/>
      <c r="TVQ60" s="73"/>
      <c r="TVR60" s="73"/>
      <c r="TVS60" s="73"/>
      <c r="TVT60" s="75"/>
      <c r="TVU60" s="73"/>
      <c r="TVV60" s="73"/>
      <c r="TVW60" s="73"/>
      <c r="TVX60" s="73"/>
      <c r="TVY60" s="73"/>
      <c r="TVZ60" s="73"/>
      <c r="TWA60" s="73"/>
      <c r="TWB60" s="73"/>
      <c r="TWC60" s="73"/>
      <c r="TWD60" s="73"/>
      <c r="TWE60" s="73"/>
      <c r="TWF60" s="73"/>
      <c r="TWG60" s="73"/>
      <c r="TWH60" s="73"/>
      <c r="TWI60" s="73"/>
      <c r="TWJ60" s="73"/>
      <c r="TWK60" s="73"/>
      <c r="TWL60" s="73"/>
      <c r="TWM60" s="73"/>
      <c r="TWN60" s="73"/>
      <c r="TWO60" s="73"/>
      <c r="TWP60" s="73"/>
      <c r="TWQ60" s="73"/>
      <c r="TWR60" s="75"/>
      <c r="TWS60" s="73"/>
      <c r="TWT60" s="73"/>
      <c r="TWU60" s="73"/>
      <c r="TWV60" s="73"/>
      <c r="TWW60" s="73"/>
      <c r="TWX60" s="73"/>
      <c r="TWY60" s="73"/>
      <c r="TWZ60" s="73"/>
      <c r="TXA60" s="73"/>
      <c r="TXB60" s="73"/>
      <c r="TXC60" s="73"/>
      <c r="TXD60" s="73"/>
      <c r="TXE60" s="73"/>
      <c r="TXF60" s="73"/>
      <c r="TXG60" s="73"/>
      <c r="TXH60" s="73"/>
      <c r="TXI60" s="73"/>
      <c r="TXJ60" s="73"/>
      <c r="TXK60" s="73"/>
      <c r="TXL60" s="73"/>
      <c r="TXM60" s="73"/>
      <c r="TXN60" s="73"/>
      <c r="TXO60" s="73"/>
      <c r="TXP60" s="75"/>
      <c r="TXQ60" s="73"/>
      <c r="TXR60" s="73"/>
      <c r="TXS60" s="73"/>
      <c r="TXT60" s="73"/>
      <c r="TXU60" s="73"/>
      <c r="TXV60" s="73"/>
      <c r="TXW60" s="73"/>
      <c r="TXX60" s="73"/>
      <c r="TXY60" s="73"/>
      <c r="TXZ60" s="73"/>
      <c r="TYA60" s="73"/>
      <c r="TYB60" s="73"/>
      <c r="TYC60" s="73"/>
      <c r="TYD60" s="73"/>
      <c r="TYE60" s="73"/>
      <c r="TYF60" s="73"/>
      <c r="TYG60" s="73"/>
      <c r="TYH60" s="73"/>
      <c r="TYI60" s="73"/>
      <c r="TYJ60" s="73"/>
      <c r="TYK60" s="73"/>
      <c r="TYL60" s="73"/>
      <c r="TYM60" s="73"/>
      <c r="TYN60" s="75"/>
      <c r="TYO60" s="73"/>
      <c r="TYP60" s="73"/>
      <c r="TYQ60" s="73"/>
      <c r="TYR60" s="73"/>
      <c r="TYS60" s="73"/>
      <c r="TYT60" s="73"/>
      <c r="TYU60" s="73"/>
      <c r="TYV60" s="73"/>
      <c r="TYW60" s="73"/>
      <c r="TYX60" s="73"/>
      <c r="TYY60" s="73"/>
      <c r="TYZ60" s="73"/>
      <c r="TZA60" s="73"/>
      <c r="TZB60" s="73"/>
      <c r="TZC60" s="73"/>
      <c r="TZD60" s="73"/>
      <c r="TZE60" s="73"/>
      <c r="TZF60" s="73"/>
      <c r="TZG60" s="73"/>
      <c r="TZH60" s="73"/>
      <c r="TZI60" s="73"/>
      <c r="TZJ60" s="73"/>
      <c r="TZK60" s="73"/>
      <c r="TZL60" s="75"/>
      <c r="TZM60" s="73"/>
      <c r="TZN60" s="73"/>
      <c r="TZO60" s="73"/>
      <c r="TZP60" s="73"/>
      <c r="TZQ60" s="73"/>
      <c r="TZR60" s="73"/>
      <c r="TZS60" s="73"/>
      <c r="TZT60" s="73"/>
      <c r="TZU60" s="73"/>
      <c r="TZV60" s="73"/>
      <c r="TZW60" s="73"/>
      <c r="TZX60" s="73"/>
      <c r="TZY60" s="73"/>
      <c r="TZZ60" s="73"/>
      <c r="UAA60" s="73"/>
      <c r="UAB60" s="73"/>
      <c r="UAC60" s="73"/>
      <c r="UAD60" s="73"/>
      <c r="UAE60" s="73"/>
      <c r="UAF60" s="73"/>
      <c r="UAG60" s="73"/>
      <c r="UAH60" s="73"/>
      <c r="UAI60" s="73"/>
      <c r="UAJ60" s="75"/>
      <c r="UAK60" s="73"/>
      <c r="UAL60" s="73"/>
      <c r="UAM60" s="73"/>
      <c r="UAN60" s="73"/>
      <c r="UAO60" s="73"/>
      <c r="UAP60" s="73"/>
      <c r="UAQ60" s="73"/>
      <c r="UAR60" s="73"/>
      <c r="UAS60" s="73"/>
      <c r="UAT60" s="73"/>
      <c r="UAU60" s="73"/>
      <c r="UAV60" s="73"/>
      <c r="UAW60" s="73"/>
      <c r="UAX60" s="73"/>
      <c r="UAY60" s="73"/>
      <c r="UAZ60" s="73"/>
      <c r="UBA60" s="73"/>
      <c r="UBB60" s="73"/>
      <c r="UBC60" s="73"/>
      <c r="UBD60" s="73"/>
      <c r="UBE60" s="73"/>
      <c r="UBF60" s="73"/>
      <c r="UBG60" s="73"/>
      <c r="UBH60" s="75"/>
      <c r="UBI60" s="73"/>
      <c r="UBJ60" s="73"/>
      <c r="UBK60" s="73"/>
      <c r="UBL60" s="73"/>
      <c r="UBM60" s="73"/>
      <c r="UBN60" s="73"/>
      <c r="UBO60" s="73"/>
      <c r="UBP60" s="73"/>
      <c r="UBQ60" s="73"/>
      <c r="UBR60" s="73"/>
      <c r="UBS60" s="73"/>
      <c r="UBT60" s="73"/>
      <c r="UBU60" s="73"/>
      <c r="UBV60" s="73"/>
      <c r="UBW60" s="73"/>
      <c r="UBX60" s="73"/>
      <c r="UBY60" s="73"/>
      <c r="UBZ60" s="73"/>
      <c r="UCA60" s="73"/>
      <c r="UCB60" s="73"/>
      <c r="UCC60" s="73"/>
      <c r="UCD60" s="73"/>
      <c r="UCE60" s="73"/>
      <c r="UCF60" s="75"/>
      <c r="UCG60" s="73"/>
      <c r="UCH60" s="73"/>
      <c r="UCI60" s="73"/>
      <c r="UCJ60" s="73"/>
      <c r="UCK60" s="73"/>
      <c r="UCL60" s="73"/>
      <c r="UCM60" s="73"/>
      <c r="UCN60" s="73"/>
      <c r="UCO60" s="73"/>
      <c r="UCP60" s="73"/>
      <c r="UCQ60" s="73"/>
      <c r="UCR60" s="73"/>
      <c r="UCS60" s="73"/>
      <c r="UCT60" s="73"/>
      <c r="UCU60" s="73"/>
      <c r="UCV60" s="73"/>
      <c r="UCW60" s="73"/>
      <c r="UCX60" s="73"/>
      <c r="UCY60" s="73"/>
      <c r="UCZ60" s="73"/>
      <c r="UDA60" s="73"/>
      <c r="UDB60" s="73"/>
      <c r="UDC60" s="73"/>
      <c r="UDD60" s="75"/>
      <c r="UDE60" s="73"/>
      <c r="UDF60" s="73"/>
      <c r="UDG60" s="73"/>
      <c r="UDH60" s="73"/>
      <c r="UDI60" s="73"/>
      <c r="UDJ60" s="73"/>
      <c r="UDK60" s="73"/>
      <c r="UDL60" s="73"/>
      <c r="UDM60" s="73"/>
      <c r="UDN60" s="73"/>
      <c r="UDO60" s="73"/>
      <c r="UDP60" s="73"/>
      <c r="UDQ60" s="73"/>
      <c r="UDR60" s="73"/>
      <c r="UDS60" s="73"/>
      <c r="UDT60" s="73"/>
      <c r="UDU60" s="73"/>
      <c r="UDV60" s="73"/>
      <c r="UDW60" s="73"/>
      <c r="UDX60" s="73"/>
      <c r="UDY60" s="73"/>
      <c r="UDZ60" s="73"/>
      <c r="UEA60" s="73"/>
      <c r="UEB60" s="75"/>
      <c r="UEC60" s="73"/>
      <c r="UED60" s="73"/>
      <c r="UEE60" s="73"/>
      <c r="UEF60" s="73"/>
      <c r="UEG60" s="73"/>
      <c r="UEH60" s="73"/>
      <c r="UEI60" s="73"/>
      <c r="UEJ60" s="73"/>
      <c r="UEK60" s="73"/>
      <c r="UEL60" s="73"/>
      <c r="UEM60" s="73"/>
      <c r="UEN60" s="73"/>
      <c r="UEO60" s="73"/>
      <c r="UEP60" s="73"/>
      <c r="UEQ60" s="73"/>
      <c r="UER60" s="73"/>
      <c r="UES60" s="73"/>
      <c r="UET60" s="73"/>
      <c r="UEU60" s="73"/>
      <c r="UEV60" s="73"/>
      <c r="UEW60" s="73"/>
      <c r="UEX60" s="73"/>
      <c r="UEY60" s="73"/>
      <c r="UEZ60" s="75"/>
      <c r="UFA60" s="73"/>
      <c r="UFB60" s="73"/>
      <c r="UFC60" s="73"/>
      <c r="UFD60" s="73"/>
      <c r="UFE60" s="73"/>
      <c r="UFF60" s="73"/>
      <c r="UFG60" s="73"/>
      <c r="UFH60" s="73"/>
      <c r="UFI60" s="73"/>
      <c r="UFJ60" s="73"/>
      <c r="UFK60" s="73"/>
      <c r="UFL60" s="73"/>
      <c r="UFM60" s="73"/>
      <c r="UFN60" s="73"/>
      <c r="UFO60" s="73"/>
      <c r="UFP60" s="73"/>
      <c r="UFQ60" s="73"/>
      <c r="UFR60" s="73"/>
      <c r="UFS60" s="73"/>
      <c r="UFT60" s="73"/>
      <c r="UFU60" s="73"/>
      <c r="UFV60" s="73"/>
      <c r="UFW60" s="73"/>
      <c r="UFX60" s="75"/>
      <c r="UFY60" s="73"/>
      <c r="UFZ60" s="73"/>
      <c r="UGA60" s="73"/>
      <c r="UGB60" s="73"/>
      <c r="UGC60" s="73"/>
      <c r="UGD60" s="73"/>
      <c r="UGE60" s="73"/>
      <c r="UGF60" s="73"/>
      <c r="UGG60" s="73"/>
      <c r="UGH60" s="73"/>
      <c r="UGI60" s="73"/>
      <c r="UGJ60" s="73"/>
      <c r="UGK60" s="73"/>
      <c r="UGL60" s="73"/>
      <c r="UGM60" s="73"/>
      <c r="UGN60" s="73"/>
      <c r="UGO60" s="73"/>
      <c r="UGP60" s="73"/>
      <c r="UGQ60" s="73"/>
      <c r="UGR60" s="73"/>
      <c r="UGS60" s="73"/>
      <c r="UGT60" s="73"/>
      <c r="UGU60" s="73"/>
      <c r="UGV60" s="75"/>
      <c r="UGW60" s="73"/>
      <c r="UGX60" s="73"/>
      <c r="UGY60" s="73"/>
      <c r="UGZ60" s="73"/>
      <c r="UHA60" s="73"/>
      <c r="UHB60" s="73"/>
      <c r="UHC60" s="73"/>
      <c r="UHD60" s="73"/>
      <c r="UHE60" s="73"/>
      <c r="UHF60" s="73"/>
      <c r="UHG60" s="73"/>
      <c r="UHH60" s="73"/>
      <c r="UHI60" s="73"/>
      <c r="UHJ60" s="73"/>
      <c r="UHK60" s="73"/>
      <c r="UHL60" s="73"/>
      <c r="UHM60" s="73"/>
      <c r="UHN60" s="73"/>
      <c r="UHO60" s="73"/>
      <c r="UHP60" s="73"/>
      <c r="UHQ60" s="73"/>
      <c r="UHR60" s="73"/>
      <c r="UHS60" s="73"/>
      <c r="UHT60" s="75"/>
      <c r="UHU60" s="73"/>
      <c r="UHV60" s="73"/>
      <c r="UHW60" s="73"/>
      <c r="UHX60" s="73"/>
      <c r="UHY60" s="73"/>
      <c r="UHZ60" s="73"/>
      <c r="UIA60" s="73"/>
      <c r="UIB60" s="73"/>
      <c r="UIC60" s="73"/>
      <c r="UID60" s="73"/>
      <c r="UIE60" s="73"/>
      <c r="UIF60" s="73"/>
      <c r="UIG60" s="73"/>
      <c r="UIH60" s="73"/>
      <c r="UII60" s="73"/>
      <c r="UIJ60" s="73"/>
      <c r="UIK60" s="73"/>
      <c r="UIL60" s="73"/>
      <c r="UIM60" s="73"/>
      <c r="UIN60" s="73"/>
      <c r="UIO60" s="73"/>
      <c r="UIP60" s="73"/>
      <c r="UIQ60" s="73"/>
      <c r="UIR60" s="75"/>
      <c r="UIS60" s="73"/>
      <c r="UIT60" s="73"/>
      <c r="UIU60" s="73"/>
      <c r="UIV60" s="73"/>
      <c r="UIW60" s="73"/>
      <c r="UIX60" s="73"/>
      <c r="UIY60" s="73"/>
      <c r="UIZ60" s="73"/>
      <c r="UJA60" s="73"/>
      <c r="UJB60" s="73"/>
      <c r="UJC60" s="73"/>
      <c r="UJD60" s="73"/>
      <c r="UJE60" s="73"/>
      <c r="UJF60" s="73"/>
      <c r="UJG60" s="73"/>
      <c r="UJH60" s="73"/>
      <c r="UJI60" s="73"/>
      <c r="UJJ60" s="73"/>
      <c r="UJK60" s="73"/>
      <c r="UJL60" s="73"/>
      <c r="UJM60" s="73"/>
      <c r="UJN60" s="73"/>
      <c r="UJO60" s="73"/>
      <c r="UJP60" s="75"/>
      <c r="UJQ60" s="73"/>
      <c r="UJR60" s="73"/>
      <c r="UJS60" s="73"/>
      <c r="UJT60" s="73"/>
      <c r="UJU60" s="73"/>
      <c r="UJV60" s="73"/>
      <c r="UJW60" s="73"/>
      <c r="UJX60" s="73"/>
      <c r="UJY60" s="73"/>
      <c r="UJZ60" s="73"/>
      <c r="UKA60" s="73"/>
      <c r="UKB60" s="73"/>
      <c r="UKC60" s="73"/>
      <c r="UKD60" s="73"/>
      <c r="UKE60" s="73"/>
      <c r="UKF60" s="73"/>
      <c r="UKG60" s="73"/>
      <c r="UKH60" s="73"/>
      <c r="UKI60" s="73"/>
      <c r="UKJ60" s="73"/>
      <c r="UKK60" s="73"/>
      <c r="UKL60" s="73"/>
      <c r="UKM60" s="73"/>
      <c r="UKN60" s="75"/>
      <c r="UKO60" s="73"/>
      <c r="UKP60" s="73"/>
      <c r="UKQ60" s="73"/>
      <c r="UKR60" s="73"/>
      <c r="UKS60" s="73"/>
      <c r="UKT60" s="73"/>
      <c r="UKU60" s="73"/>
      <c r="UKV60" s="73"/>
      <c r="UKW60" s="73"/>
      <c r="UKX60" s="73"/>
      <c r="UKY60" s="73"/>
      <c r="UKZ60" s="73"/>
      <c r="ULA60" s="73"/>
      <c r="ULB60" s="73"/>
      <c r="ULC60" s="73"/>
      <c r="ULD60" s="73"/>
      <c r="ULE60" s="73"/>
      <c r="ULF60" s="73"/>
      <c r="ULG60" s="73"/>
      <c r="ULH60" s="73"/>
      <c r="ULI60" s="73"/>
      <c r="ULJ60" s="73"/>
      <c r="ULK60" s="73"/>
      <c r="ULL60" s="75"/>
      <c r="ULM60" s="73"/>
      <c r="ULN60" s="73"/>
      <c r="ULO60" s="73"/>
      <c r="ULP60" s="73"/>
      <c r="ULQ60" s="73"/>
      <c r="ULR60" s="73"/>
      <c r="ULS60" s="73"/>
      <c r="ULT60" s="73"/>
      <c r="ULU60" s="73"/>
      <c r="ULV60" s="73"/>
      <c r="ULW60" s="73"/>
      <c r="ULX60" s="73"/>
      <c r="ULY60" s="73"/>
      <c r="ULZ60" s="73"/>
      <c r="UMA60" s="73"/>
      <c r="UMB60" s="73"/>
      <c r="UMC60" s="73"/>
      <c r="UMD60" s="73"/>
      <c r="UME60" s="73"/>
      <c r="UMF60" s="73"/>
      <c r="UMG60" s="73"/>
      <c r="UMH60" s="73"/>
      <c r="UMI60" s="73"/>
      <c r="UMJ60" s="75"/>
      <c r="UMK60" s="73"/>
      <c r="UML60" s="73"/>
      <c r="UMM60" s="73"/>
      <c r="UMN60" s="73"/>
      <c r="UMO60" s="73"/>
      <c r="UMP60" s="73"/>
      <c r="UMQ60" s="73"/>
      <c r="UMR60" s="73"/>
      <c r="UMS60" s="73"/>
      <c r="UMT60" s="73"/>
      <c r="UMU60" s="73"/>
      <c r="UMV60" s="73"/>
      <c r="UMW60" s="73"/>
      <c r="UMX60" s="73"/>
      <c r="UMY60" s="73"/>
      <c r="UMZ60" s="73"/>
      <c r="UNA60" s="73"/>
      <c r="UNB60" s="73"/>
      <c r="UNC60" s="73"/>
      <c r="UND60" s="73"/>
      <c r="UNE60" s="73"/>
      <c r="UNF60" s="73"/>
      <c r="UNG60" s="73"/>
      <c r="UNH60" s="75"/>
      <c r="UNI60" s="73"/>
      <c r="UNJ60" s="73"/>
      <c r="UNK60" s="73"/>
      <c r="UNL60" s="73"/>
      <c r="UNM60" s="73"/>
      <c r="UNN60" s="73"/>
      <c r="UNO60" s="73"/>
      <c r="UNP60" s="73"/>
      <c r="UNQ60" s="73"/>
      <c r="UNR60" s="73"/>
      <c r="UNS60" s="73"/>
      <c r="UNT60" s="73"/>
      <c r="UNU60" s="73"/>
      <c r="UNV60" s="73"/>
      <c r="UNW60" s="73"/>
      <c r="UNX60" s="73"/>
      <c r="UNY60" s="73"/>
      <c r="UNZ60" s="73"/>
      <c r="UOA60" s="73"/>
      <c r="UOB60" s="73"/>
      <c r="UOC60" s="73"/>
      <c r="UOD60" s="73"/>
      <c r="UOE60" s="73"/>
      <c r="UOF60" s="75"/>
      <c r="UOG60" s="73"/>
      <c r="UOH60" s="73"/>
      <c r="UOI60" s="73"/>
      <c r="UOJ60" s="73"/>
      <c r="UOK60" s="73"/>
      <c r="UOL60" s="73"/>
      <c r="UOM60" s="73"/>
      <c r="UON60" s="73"/>
      <c r="UOO60" s="73"/>
      <c r="UOP60" s="73"/>
      <c r="UOQ60" s="73"/>
      <c r="UOR60" s="73"/>
      <c r="UOS60" s="73"/>
      <c r="UOT60" s="73"/>
      <c r="UOU60" s="73"/>
      <c r="UOV60" s="73"/>
      <c r="UOW60" s="73"/>
      <c r="UOX60" s="73"/>
      <c r="UOY60" s="73"/>
      <c r="UOZ60" s="73"/>
      <c r="UPA60" s="73"/>
      <c r="UPB60" s="73"/>
      <c r="UPC60" s="73"/>
      <c r="UPD60" s="75"/>
      <c r="UPE60" s="73"/>
      <c r="UPF60" s="73"/>
      <c r="UPG60" s="73"/>
      <c r="UPH60" s="73"/>
      <c r="UPI60" s="73"/>
      <c r="UPJ60" s="73"/>
      <c r="UPK60" s="73"/>
      <c r="UPL60" s="73"/>
      <c r="UPM60" s="73"/>
      <c r="UPN60" s="73"/>
      <c r="UPO60" s="73"/>
      <c r="UPP60" s="73"/>
      <c r="UPQ60" s="73"/>
      <c r="UPR60" s="73"/>
      <c r="UPS60" s="73"/>
      <c r="UPT60" s="73"/>
      <c r="UPU60" s="73"/>
      <c r="UPV60" s="73"/>
      <c r="UPW60" s="73"/>
      <c r="UPX60" s="73"/>
      <c r="UPY60" s="73"/>
      <c r="UPZ60" s="73"/>
      <c r="UQA60" s="73"/>
      <c r="UQB60" s="75"/>
      <c r="UQC60" s="73"/>
      <c r="UQD60" s="73"/>
      <c r="UQE60" s="73"/>
      <c r="UQF60" s="73"/>
      <c r="UQG60" s="73"/>
      <c r="UQH60" s="73"/>
      <c r="UQI60" s="73"/>
      <c r="UQJ60" s="73"/>
      <c r="UQK60" s="73"/>
      <c r="UQL60" s="73"/>
      <c r="UQM60" s="73"/>
      <c r="UQN60" s="73"/>
      <c r="UQO60" s="73"/>
      <c r="UQP60" s="73"/>
      <c r="UQQ60" s="73"/>
      <c r="UQR60" s="73"/>
      <c r="UQS60" s="73"/>
      <c r="UQT60" s="73"/>
      <c r="UQU60" s="73"/>
      <c r="UQV60" s="73"/>
      <c r="UQW60" s="73"/>
      <c r="UQX60" s="73"/>
      <c r="UQY60" s="73"/>
      <c r="UQZ60" s="75"/>
      <c r="URA60" s="73"/>
      <c r="URB60" s="73"/>
      <c r="URC60" s="73"/>
      <c r="URD60" s="73"/>
      <c r="URE60" s="73"/>
      <c r="URF60" s="73"/>
      <c r="URG60" s="73"/>
      <c r="URH60" s="73"/>
      <c r="URI60" s="73"/>
      <c r="URJ60" s="73"/>
      <c r="URK60" s="73"/>
      <c r="URL60" s="73"/>
      <c r="URM60" s="73"/>
      <c r="URN60" s="73"/>
      <c r="URO60" s="73"/>
      <c r="URP60" s="73"/>
      <c r="URQ60" s="73"/>
      <c r="URR60" s="73"/>
      <c r="URS60" s="73"/>
      <c r="URT60" s="73"/>
      <c r="URU60" s="73"/>
      <c r="URV60" s="73"/>
      <c r="URW60" s="73"/>
      <c r="URX60" s="75"/>
      <c r="URY60" s="73"/>
      <c r="URZ60" s="73"/>
      <c r="USA60" s="73"/>
      <c r="USB60" s="73"/>
      <c r="USC60" s="73"/>
      <c r="USD60" s="73"/>
      <c r="USE60" s="73"/>
      <c r="USF60" s="73"/>
      <c r="USG60" s="73"/>
      <c r="USH60" s="73"/>
      <c r="USI60" s="73"/>
      <c r="USJ60" s="73"/>
      <c r="USK60" s="73"/>
      <c r="USL60" s="73"/>
      <c r="USM60" s="73"/>
      <c r="USN60" s="73"/>
      <c r="USO60" s="73"/>
      <c r="USP60" s="73"/>
      <c r="USQ60" s="73"/>
      <c r="USR60" s="73"/>
      <c r="USS60" s="73"/>
      <c r="UST60" s="73"/>
      <c r="USU60" s="73"/>
      <c r="USV60" s="75"/>
      <c r="USW60" s="73"/>
      <c r="USX60" s="73"/>
      <c r="USY60" s="73"/>
      <c r="USZ60" s="73"/>
      <c r="UTA60" s="73"/>
      <c r="UTB60" s="73"/>
      <c r="UTC60" s="73"/>
      <c r="UTD60" s="73"/>
      <c r="UTE60" s="73"/>
      <c r="UTF60" s="73"/>
      <c r="UTG60" s="73"/>
      <c r="UTH60" s="73"/>
      <c r="UTI60" s="73"/>
      <c r="UTJ60" s="73"/>
      <c r="UTK60" s="73"/>
      <c r="UTL60" s="73"/>
      <c r="UTM60" s="73"/>
      <c r="UTN60" s="73"/>
      <c r="UTO60" s="73"/>
      <c r="UTP60" s="73"/>
      <c r="UTQ60" s="73"/>
      <c r="UTR60" s="73"/>
      <c r="UTS60" s="73"/>
      <c r="UTT60" s="75"/>
      <c r="UTU60" s="73"/>
      <c r="UTV60" s="73"/>
      <c r="UTW60" s="73"/>
      <c r="UTX60" s="73"/>
      <c r="UTY60" s="73"/>
      <c r="UTZ60" s="73"/>
      <c r="UUA60" s="73"/>
      <c r="UUB60" s="73"/>
      <c r="UUC60" s="73"/>
      <c r="UUD60" s="73"/>
      <c r="UUE60" s="73"/>
      <c r="UUF60" s="73"/>
      <c r="UUG60" s="73"/>
      <c r="UUH60" s="73"/>
      <c r="UUI60" s="73"/>
      <c r="UUJ60" s="73"/>
      <c r="UUK60" s="73"/>
      <c r="UUL60" s="73"/>
      <c r="UUM60" s="73"/>
      <c r="UUN60" s="73"/>
      <c r="UUO60" s="73"/>
      <c r="UUP60" s="73"/>
      <c r="UUQ60" s="73"/>
      <c r="UUR60" s="75"/>
      <c r="UUS60" s="73"/>
      <c r="UUT60" s="73"/>
      <c r="UUU60" s="73"/>
      <c r="UUV60" s="73"/>
      <c r="UUW60" s="73"/>
      <c r="UUX60" s="73"/>
      <c r="UUY60" s="73"/>
      <c r="UUZ60" s="73"/>
      <c r="UVA60" s="73"/>
      <c r="UVB60" s="73"/>
      <c r="UVC60" s="73"/>
      <c r="UVD60" s="73"/>
      <c r="UVE60" s="73"/>
      <c r="UVF60" s="73"/>
      <c r="UVG60" s="73"/>
      <c r="UVH60" s="73"/>
      <c r="UVI60" s="73"/>
      <c r="UVJ60" s="73"/>
      <c r="UVK60" s="73"/>
      <c r="UVL60" s="73"/>
      <c r="UVM60" s="73"/>
      <c r="UVN60" s="73"/>
      <c r="UVO60" s="73"/>
      <c r="UVP60" s="75"/>
      <c r="UVQ60" s="73"/>
      <c r="UVR60" s="73"/>
      <c r="UVS60" s="73"/>
      <c r="UVT60" s="73"/>
      <c r="UVU60" s="73"/>
      <c r="UVV60" s="73"/>
      <c r="UVW60" s="73"/>
      <c r="UVX60" s="73"/>
      <c r="UVY60" s="73"/>
      <c r="UVZ60" s="73"/>
      <c r="UWA60" s="73"/>
      <c r="UWB60" s="73"/>
      <c r="UWC60" s="73"/>
      <c r="UWD60" s="73"/>
      <c r="UWE60" s="73"/>
      <c r="UWF60" s="73"/>
      <c r="UWG60" s="73"/>
      <c r="UWH60" s="73"/>
      <c r="UWI60" s="73"/>
      <c r="UWJ60" s="73"/>
      <c r="UWK60" s="73"/>
      <c r="UWL60" s="73"/>
      <c r="UWM60" s="73"/>
      <c r="UWN60" s="75"/>
      <c r="UWO60" s="73"/>
      <c r="UWP60" s="73"/>
      <c r="UWQ60" s="73"/>
      <c r="UWR60" s="73"/>
      <c r="UWS60" s="73"/>
      <c r="UWT60" s="73"/>
      <c r="UWU60" s="73"/>
      <c r="UWV60" s="73"/>
      <c r="UWW60" s="73"/>
      <c r="UWX60" s="73"/>
      <c r="UWY60" s="73"/>
      <c r="UWZ60" s="73"/>
      <c r="UXA60" s="73"/>
      <c r="UXB60" s="73"/>
      <c r="UXC60" s="73"/>
      <c r="UXD60" s="73"/>
      <c r="UXE60" s="73"/>
      <c r="UXF60" s="73"/>
      <c r="UXG60" s="73"/>
      <c r="UXH60" s="73"/>
      <c r="UXI60" s="73"/>
      <c r="UXJ60" s="73"/>
      <c r="UXK60" s="73"/>
      <c r="UXL60" s="75"/>
      <c r="UXM60" s="73"/>
      <c r="UXN60" s="73"/>
      <c r="UXO60" s="73"/>
      <c r="UXP60" s="73"/>
      <c r="UXQ60" s="73"/>
      <c r="UXR60" s="73"/>
      <c r="UXS60" s="73"/>
      <c r="UXT60" s="73"/>
      <c r="UXU60" s="73"/>
      <c r="UXV60" s="73"/>
      <c r="UXW60" s="73"/>
      <c r="UXX60" s="73"/>
      <c r="UXY60" s="73"/>
      <c r="UXZ60" s="73"/>
      <c r="UYA60" s="73"/>
      <c r="UYB60" s="73"/>
      <c r="UYC60" s="73"/>
      <c r="UYD60" s="73"/>
      <c r="UYE60" s="73"/>
      <c r="UYF60" s="73"/>
      <c r="UYG60" s="73"/>
      <c r="UYH60" s="73"/>
      <c r="UYI60" s="73"/>
      <c r="UYJ60" s="75"/>
      <c r="UYK60" s="73"/>
      <c r="UYL60" s="73"/>
      <c r="UYM60" s="73"/>
      <c r="UYN60" s="73"/>
      <c r="UYO60" s="73"/>
      <c r="UYP60" s="73"/>
      <c r="UYQ60" s="73"/>
      <c r="UYR60" s="73"/>
      <c r="UYS60" s="73"/>
      <c r="UYT60" s="73"/>
      <c r="UYU60" s="73"/>
      <c r="UYV60" s="73"/>
      <c r="UYW60" s="73"/>
      <c r="UYX60" s="73"/>
      <c r="UYY60" s="73"/>
      <c r="UYZ60" s="73"/>
      <c r="UZA60" s="73"/>
      <c r="UZB60" s="73"/>
      <c r="UZC60" s="73"/>
      <c r="UZD60" s="73"/>
      <c r="UZE60" s="73"/>
      <c r="UZF60" s="73"/>
      <c r="UZG60" s="73"/>
      <c r="UZH60" s="75"/>
      <c r="UZI60" s="73"/>
      <c r="UZJ60" s="73"/>
      <c r="UZK60" s="73"/>
      <c r="UZL60" s="73"/>
      <c r="UZM60" s="73"/>
      <c r="UZN60" s="73"/>
      <c r="UZO60" s="73"/>
      <c r="UZP60" s="73"/>
      <c r="UZQ60" s="73"/>
      <c r="UZR60" s="73"/>
      <c r="UZS60" s="73"/>
      <c r="UZT60" s="73"/>
      <c r="UZU60" s="73"/>
      <c r="UZV60" s="73"/>
      <c r="UZW60" s="73"/>
      <c r="UZX60" s="73"/>
      <c r="UZY60" s="73"/>
      <c r="UZZ60" s="73"/>
      <c r="VAA60" s="73"/>
      <c r="VAB60" s="73"/>
      <c r="VAC60" s="73"/>
      <c r="VAD60" s="73"/>
      <c r="VAE60" s="73"/>
      <c r="VAF60" s="75"/>
      <c r="VAG60" s="73"/>
      <c r="VAH60" s="73"/>
      <c r="VAI60" s="73"/>
      <c r="VAJ60" s="73"/>
      <c r="VAK60" s="73"/>
      <c r="VAL60" s="73"/>
      <c r="VAM60" s="73"/>
      <c r="VAN60" s="73"/>
      <c r="VAO60" s="73"/>
      <c r="VAP60" s="73"/>
      <c r="VAQ60" s="73"/>
      <c r="VAR60" s="73"/>
      <c r="VAS60" s="73"/>
      <c r="VAT60" s="73"/>
      <c r="VAU60" s="73"/>
      <c r="VAV60" s="73"/>
      <c r="VAW60" s="73"/>
      <c r="VAX60" s="73"/>
      <c r="VAY60" s="73"/>
      <c r="VAZ60" s="73"/>
      <c r="VBA60" s="73"/>
      <c r="VBB60" s="73"/>
      <c r="VBC60" s="73"/>
      <c r="VBD60" s="75"/>
      <c r="VBE60" s="73"/>
      <c r="VBF60" s="73"/>
      <c r="VBG60" s="73"/>
      <c r="VBH60" s="73"/>
      <c r="VBI60" s="73"/>
      <c r="VBJ60" s="73"/>
      <c r="VBK60" s="73"/>
      <c r="VBL60" s="73"/>
      <c r="VBM60" s="73"/>
      <c r="VBN60" s="73"/>
      <c r="VBO60" s="73"/>
      <c r="VBP60" s="73"/>
      <c r="VBQ60" s="73"/>
      <c r="VBR60" s="73"/>
      <c r="VBS60" s="73"/>
      <c r="VBT60" s="73"/>
      <c r="VBU60" s="73"/>
      <c r="VBV60" s="73"/>
      <c r="VBW60" s="73"/>
      <c r="VBX60" s="73"/>
      <c r="VBY60" s="73"/>
      <c r="VBZ60" s="73"/>
      <c r="VCA60" s="73"/>
      <c r="VCB60" s="75"/>
      <c r="VCC60" s="73"/>
      <c r="VCD60" s="73"/>
      <c r="VCE60" s="73"/>
      <c r="VCF60" s="73"/>
      <c r="VCG60" s="73"/>
      <c r="VCH60" s="73"/>
      <c r="VCI60" s="73"/>
      <c r="VCJ60" s="73"/>
      <c r="VCK60" s="73"/>
      <c r="VCL60" s="73"/>
      <c r="VCM60" s="73"/>
      <c r="VCN60" s="73"/>
      <c r="VCO60" s="73"/>
      <c r="VCP60" s="73"/>
      <c r="VCQ60" s="73"/>
      <c r="VCR60" s="73"/>
      <c r="VCS60" s="73"/>
      <c r="VCT60" s="73"/>
      <c r="VCU60" s="73"/>
      <c r="VCV60" s="73"/>
      <c r="VCW60" s="73"/>
      <c r="VCX60" s="73"/>
      <c r="VCY60" s="73"/>
      <c r="VCZ60" s="75"/>
      <c r="VDA60" s="73"/>
      <c r="VDB60" s="73"/>
      <c r="VDC60" s="73"/>
      <c r="VDD60" s="73"/>
      <c r="VDE60" s="73"/>
      <c r="VDF60" s="73"/>
      <c r="VDG60" s="73"/>
      <c r="VDH60" s="73"/>
      <c r="VDI60" s="73"/>
      <c r="VDJ60" s="73"/>
      <c r="VDK60" s="73"/>
      <c r="VDL60" s="73"/>
      <c r="VDM60" s="73"/>
      <c r="VDN60" s="73"/>
      <c r="VDO60" s="73"/>
      <c r="VDP60" s="73"/>
      <c r="VDQ60" s="73"/>
      <c r="VDR60" s="73"/>
      <c r="VDS60" s="73"/>
      <c r="VDT60" s="73"/>
      <c r="VDU60" s="73"/>
      <c r="VDV60" s="73"/>
      <c r="VDW60" s="73"/>
      <c r="VDX60" s="75"/>
      <c r="VDY60" s="73"/>
      <c r="VDZ60" s="73"/>
      <c r="VEA60" s="73"/>
      <c r="VEB60" s="73"/>
      <c r="VEC60" s="73"/>
      <c r="VED60" s="73"/>
      <c r="VEE60" s="73"/>
      <c r="VEF60" s="73"/>
      <c r="VEG60" s="73"/>
      <c r="VEH60" s="73"/>
      <c r="VEI60" s="73"/>
      <c r="VEJ60" s="73"/>
      <c r="VEK60" s="73"/>
      <c r="VEL60" s="73"/>
      <c r="VEM60" s="73"/>
      <c r="VEN60" s="73"/>
      <c r="VEO60" s="73"/>
      <c r="VEP60" s="73"/>
      <c r="VEQ60" s="73"/>
      <c r="VER60" s="73"/>
      <c r="VES60" s="73"/>
      <c r="VET60" s="73"/>
      <c r="VEU60" s="73"/>
      <c r="VEV60" s="75"/>
      <c r="VEW60" s="73"/>
      <c r="VEX60" s="73"/>
      <c r="VEY60" s="73"/>
      <c r="VEZ60" s="73"/>
      <c r="VFA60" s="73"/>
      <c r="VFB60" s="73"/>
      <c r="VFC60" s="73"/>
      <c r="VFD60" s="73"/>
      <c r="VFE60" s="73"/>
      <c r="VFF60" s="73"/>
      <c r="VFG60" s="73"/>
      <c r="VFH60" s="73"/>
      <c r="VFI60" s="73"/>
      <c r="VFJ60" s="73"/>
      <c r="VFK60" s="73"/>
      <c r="VFL60" s="73"/>
      <c r="VFM60" s="73"/>
      <c r="VFN60" s="73"/>
      <c r="VFO60" s="73"/>
      <c r="VFP60" s="73"/>
      <c r="VFQ60" s="73"/>
      <c r="VFR60" s="73"/>
      <c r="VFS60" s="73"/>
      <c r="VFT60" s="75"/>
      <c r="VFU60" s="73"/>
      <c r="VFV60" s="73"/>
      <c r="VFW60" s="73"/>
      <c r="VFX60" s="73"/>
      <c r="VFY60" s="73"/>
      <c r="VFZ60" s="73"/>
      <c r="VGA60" s="73"/>
      <c r="VGB60" s="73"/>
      <c r="VGC60" s="73"/>
      <c r="VGD60" s="73"/>
      <c r="VGE60" s="73"/>
      <c r="VGF60" s="73"/>
      <c r="VGG60" s="73"/>
      <c r="VGH60" s="73"/>
      <c r="VGI60" s="73"/>
      <c r="VGJ60" s="73"/>
      <c r="VGK60" s="73"/>
      <c r="VGL60" s="73"/>
      <c r="VGM60" s="73"/>
      <c r="VGN60" s="73"/>
      <c r="VGO60" s="73"/>
      <c r="VGP60" s="73"/>
      <c r="VGQ60" s="73"/>
      <c r="VGR60" s="75"/>
      <c r="VGS60" s="73"/>
      <c r="VGT60" s="73"/>
      <c r="VGU60" s="73"/>
      <c r="VGV60" s="73"/>
      <c r="VGW60" s="73"/>
      <c r="VGX60" s="73"/>
      <c r="VGY60" s="73"/>
      <c r="VGZ60" s="73"/>
      <c r="VHA60" s="73"/>
      <c r="VHB60" s="73"/>
      <c r="VHC60" s="73"/>
      <c r="VHD60" s="73"/>
      <c r="VHE60" s="73"/>
      <c r="VHF60" s="73"/>
      <c r="VHG60" s="73"/>
      <c r="VHH60" s="73"/>
      <c r="VHI60" s="73"/>
      <c r="VHJ60" s="73"/>
      <c r="VHK60" s="73"/>
      <c r="VHL60" s="73"/>
      <c r="VHM60" s="73"/>
      <c r="VHN60" s="73"/>
      <c r="VHO60" s="73"/>
      <c r="VHP60" s="75"/>
      <c r="VHQ60" s="73"/>
      <c r="VHR60" s="73"/>
      <c r="VHS60" s="73"/>
      <c r="VHT60" s="73"/>
      <c r="VHU60" s="73"/>
      <c r="VHV60" s="73"/>
      <c r="VHW60" s="73"/>
      <c r="VHX60" s="73"/>
      <c r="VHY60" s="73"/>
      <c r="VHZ60" s="73"/>
      <c r="VIA60" s="73"/>
      <c r="VIB60" s="73"/>
      <c r="VIC60" s="73"/>
      <c r="VID60" s="73"/>
      <c r="VIE60" s="73"/>
      <c r="VIF60" s="73"/>
      <c r="VIG60" s="73"/>
      <c r="VIH60" s="73"/>
      <c r="VII60" s="73"/>
      <c r="VIJ60" s="73"/>
      <c r="VIK60" s="73"/>
      <c r="VIL60" s="73"/>
      <c r="VIM60" s="73"/>
      <c r="VIN60" s="75"/>
      <c r="VIO60" s="73"/>
      <c r="VIP60" s="73"/>
      <c r="VIQ60" s="73"/>
      <c r="VIR60" s="73"/>
      <c r="VIS60" s="73"/>
      <c r="VIT60" s="73"/>
      <c r="VIU60" s="73"/>
      <c r="VIV60" s="73"/>
      <c r="VIW60" s="73"/>
      <c r="VIX60" s="73"/>
      <c r="VIY60" s="73"/>
      <c r="VIZ60" s="73"/>
      <c r="VJA60" s="73"/>
      <c r="VJB60" s="73"/>
      <c r="VJC60" s="73"/>
      <c r="VJD60" s="73"/>
      <c r="VJE60" s="73"/>
      <c r="VJF60" s="73"/>
      <c r="VJG60" s="73"/>
      <c r="VJH60" s="73"/>
      <c r="VJI60" s="73"/>
      <c r="VJJ60" s="73"/>
      <c r="VJK60" s="73"/>
      <c r="VJL60" s="75"/>
      <c r="VJM60" s="73"/>
      <c r="VJN60" s="73"/>
      <c r="VJO60" s="73"/>
      <c r="VJP60" s="73"/>
      <c r="VJQ60" s="73"/>
      <c r="VJR60" s="73"/>
      <c r="VJS60" s="73"/>
      <c r="VJT60" s="73"/>
      <c r="VJU60" s="73"/>
      <c r="VJV60" s="73"/>
      <c r="VJW60" s="73"/>
      <c r="VJX60" s="73"/>
      <c r="VJY60" s="73"/>
      <c r="VJZ60" s="73"/>
      <c r="VKA60" s="73"/>
      <c r="VKB60" s="73"/>
      <c r="VKC60" s="73"/>
      <c r="VKD60" s="73"/>
      <c r="VKE60" s="73"/>
      <c r="VKF60" s="73"/>
      <c r="VKG60" s="73"/>
      <c r="VKH60" s="73"/>
      <c r="VKI60" s="73"/>
      <c r="VKJ60" s="75"/>
      <c r="VKK60" s="73"/>
      <c r="VKL60" s="73"/>
      <c r="VKM60" s="73"/>
      <c r="VKN60" s="73"/>
      <c r="VKO60" s="73"/>
      <c r="VKP60" s="73"/>
      <c r="VKQ60" s="73"/>
      <c r="VKR60" s="73"/>
      <c r="VKS60" s="73"/>
      <c r="VKT60" s="73"/>
      <c r="VKU60" s="73"/>
      <c r="VKV60" s="73"/>
      <c r="VKW60" s="73"/>
      <c r="VKX60" s="73"/>
      <c r="VKY60" s="73"/>
      <c r="VKZ60" s="73"/>
      <c r="VLA60" s="73"/>
      <c r="VLB60" s="73"/>
      <c r="VLC60" s="73"/>
      <c r="VLD60" s="73"/>
      <c r="VLE60" s="73"/>
      <c r="VLF60" s="73"/>
      <c r="VLG60" s="73"/>
      <c r="VLH60" s="75"/>
      <c r="VLI60" s="73"/>
      <c r="VLJ60" s="73"/>
      <c r="VLK60" s="73"/>
      <c r="VLL60" s="73"/>
      <c r="VLM60" s="73"/>
      <c r="VLN60" s="73"/>
      <c r="VLO60" s="73"/>
      <c r="VLP60" s="73"/>
      <c r="VLQ60" s="73"/>
      <c r="VLR60" s="73"/>
      <c r="VLS60" s="73"/>
      <c r="VLT60" s="73"/>
      <c r="VLU60" s="73"/>
      <c r="VLV60" s="73"/>
      <c r="VLW60" s="73"/>
      <c r="VLX60" s="73"/>
      <c r="VLY60" s="73"/>
      <c r="VLZ60" s="73"/>
      <c r="VMA60" s="73"/>
      <c r="VMB60" s="73"/>
      <c r="VMC60" s="73"/>
      <c r="VMD60" s="73"/>
      <c r="VME60" s="73"/>
      <c r="VMF60" s="75"/>
      <c r="VMG60" s="73"/>
      <c r="VMH60" s="73"/>
      <c r="VMI60" s="73"/>
      <c r="VMJ60" s="73"/>
      <c r="VMK60" s="73"/>
      <c r="VML60" s="73"/>
      <c r="VMM60" s="73"/>
      <c r="VMN60" s="73"/>
      <c r="VMO60" s="73"/>
      <c r="VMP60" s="73"/>
      <c r="VMQ60" s="73"/>
      <c r="VMR60" s="73"/>
      <c r="VMS60" s="73"/>
      <c r="VMT60" s="73"/>
      <c r="VMU60" s="73"/>
      <c r="VMV60" s="73"/>
      <c r="VMW60" s="73"/>
      <c r="VMX60" s="73"/>
      <c r="VMY60" s="73"/>
      <c r="VMZ60" s="73"/>
      <c r="VNA60" s="73"/>
      <c r="VNB60" s="73"/>
      <c r="VNC60" s="73"/>
      <c r="VND60" s="75"/>
      <c r="VNE60" s="73"/>
      <c r="VNF60" s="73"/>
      <c r="VNG60" s="73"/>
      <c r="VNH60" s="73"/>
      <c r="VNI60" s="73"/>
      <c r="VNJ60" s="73"/>
      <c r="VNK60" s="73"/>
      <c r="VNL60" s="73"/>
      <c r="VNM60" s="73"/>
      <c r="VNN60" s="73"/>
      <c r="VNO60" s="73"/>
      <c r="VNP60" s="73"/>
      <c r="VNQ60" s="73"/>
      <c r="VNR60" s="73"/>
      <c r="VNS60" s="73"/>
      <c r="VNT60" s="73"/>
      <c r="VNU60" s="73"/>
      <c r="VNV60" s="73"/>
      <c r="VNW60" s="73"/>
      <c r="VNX60" s="73"/>
      <c r="VNY60" s="73"/>
      <c r="VNZ60" s="73"/>
      <c r="VOA60" s="73"/>
      <c r="VOB60" s="75"/>
      <c r="VOC60" s="73"/>
      <c r="VOD60" s="73"/>
      <c r="VOE60" s="73"/>
      <c r="VOF60" s="73"/>
      <c r="VOG60" s="73"/>
      <c r="VOH60" s="73"/>
      <c r="VOI60" s="73"/>
      <c r="VOJ60" s="73"/>
      <c r="VOK60" s="73"/>
      <c r="VOL60" s="73"/>
      <c r="VOM60" s="73"/>
      <c r="VON60" s="73"/>
      <c r="VOO60" s="73"/>
      <c r="VOP60" s="73"/>
      <c r="VOQ60" s="73"/>
      <c r="VOR60" s="73"/>
      <c r="VOS60" s="73"/>
      <c r="VOT60" s="73"/>
      <c r="VOU60" s="73"/>
      <c r="VOV60" s="73"/>
      <c r="VOW60" s="73"/>
      <c r="VOX60" s="73"/>
      <c r="VOY60" s="73"/>
      <c r="VOZ60" s="75"/>
      <c r="VPA60" s="73"/>
      <c r="VPB60" s="73"/>
      <c r="VPC60" s="73"/>
      <c r="VPD60" s="73"/>
      <c r="VPE60" s="73"/>
      <c r="VPF60" s="73"/>
      <c r="VPG60" s="73"/>
      <c r="VPH60" s="73"/>
      <c r="VPI60" s="73"/>
      <c r="VPJ60" s="73"/>
      <c r="VPK60" s="73"/>
      <c r="VPL60" s="73"/>
      <c r="VPM60" s="73"/>
      <c r="VPN60" s="73"/>
      <c r="VPO60" s="73"/>
      <c r="VPP60" s="73"/>
      <c r="VPQ60" s="73"/>
      <c r="VPR60" s="73"/>
      <c r="VPS60" s="73"/>
      <c r="VPT60" s="73"/>
      <c r="VPU60" s="73"/>
      <c r="VPV60" s="73"/>
      <c r="VPW60" s="73"/>
      <c r="VPX60" s="75"/>
      <c r="VPY60" s="73"/>
      <c r="VPZ60" s="73"/>
      <c r="VQA60" s="73"/>
      <c r="VQB60" s="73"/>
      <c r="VQC60" s="73"/>
      <c r="VQD60" s="73"/>
      <c r="VQE60" s="73"/>
      <c r="VQF60" s="73"/>
      <c r="VQG60" s="73"/>
      <c r="VQH60" s="73"/>
      <c r="VQI60" s="73"/>
      <c r="VQJ60" s="73"/>
      <c r="VQK60" s="73"/>
      <c r="VQL60" s="73"/>
      <c r="VQM60" s="73"/>
      <c r="VQN60" s="73"/>
      <c r="VQO60" s="73"/>
      <c r="VQP60" s="73"/>
      <c r="VQQ60" s="73"/>
      <c r="VQR60" s="73"/>
      <c r="VQS60" s="73"/>
      <c r="VQT60" s="73"/>
      <c r="VQU60" s="73"/>
      <c r="VQV60" s="75"/>
      <c r="VQW60" s="73"/>
      <c r="VQX60" s="73"/>
      <c r="VQY60" s="73"/>
      <c r="VQZ60" s="73"/>
      <c r="VRA60" s="73"/>
      <c r="VRB60" s="73"/>
      <c r="VRC60" s="73"/>
      <c r="VRD60" s="73"/>
      <c r="VRE60" s="73"/>
      <c r="VRF60" s="73"/>
      <c r="VRG60" s="73"/>
      <c r="VRH60" s="73"/>
      <c r="VRI60" s="73"/>
      <c r="VRJ60" s="73"/>
      <c r="VRK60" s="73"/>
      <c r="VRL60" s="73"/>
      <c r="VRM60" s="73"/>
      <c r="VRN60" s="73"/>
      <c r="VRO60" s="73"/>
      <c r="VRP60" s="73"/>
      <c r="VRQ60" s="73"/>
      <c r="VRR60" s="73"/>
      <c r="VRS60" s="73"/>
      <c r="VRT60" s="75"/>
      <c r="VRU60" s="73"/>
      <c r="VRV60" s="73"/>
      <c r="VRW60" s="73"/>
      <c r="VRX60" s="73"/>
      <c r="VRY60" s="73"/>
      <c r="VRZ60" s="73"/>
      <c r="VSA60" s="73"/>
      <c r="VSB60" s="73"/>
      <c r="VSC60" s="73"/>
      <c r="VSD60" s="73"/>
      <c r="VSE60" s="73"/>
      <c r="VSF60" s="73"/>
      <c r="VSG60" s="73"/>
      <c r="VSH60" s="73"/>
      <c r="VSI60" s="73"/>
      <c r="VSJ60" s="73"/>
      <c r="VSK60" s="73"/>
      <c r="VSL60" s="73"/>
      <c r="VSM60" s="73"/>
      <c r="VSN60" s="73"/>
      <c r="VSO60" s="73"/>
      <c r="VSP60" s="73"/>
      <c r="VSQ60" s="73"/>
      <c r="VSR60" s="75"/>
      <c r="VSS60" s="73"/>
      <c r="VST60" s="73"/>
      <c r="VSU60" s="73"/>
      <c r="VSV60" s="73"/>
      <c r="VSW60" s="73"/>
      <c r="VSX60" s="73"/>
      <c r="VSY60" s="73"/>
      <c r="VSZ60" s="73"/>
      <c r="VTA60" s="73"/>
      <c r="VTB60" s="73"/>
      <c r="VTC60" s="73"/>
      <c r="VTD60" s="73"/>
      <c r="VTE60" s="73"/>
      <c r="VTF60" s="73"/>
      <c r="VTG60" s="73"/>
      <c r="VTH60" s="73"/>
      <c r="VTI60" s="73"/>
      <c r="VTJ60" s="73"/>
      <c r="VTK60" s="73"/>
      <c r="VTL60" s="73"/>
      <c r="VTM60" s="73"/>
      <c r="VTN60" s="73"/>
      <c r="VTO60" s="73"/>
      <c r="VTP60" s="75"/>
      <c r="VTQ60" s="73"/>
      <c r="VTR60" s="73"/>
      <c r="VTS60" s="73"/>
      <c r="VTT60" s="73"/>
      <c r="VTU60" s="73"/>
      <c r="VTV60" s="73"/>
      <c r="VTW60" s="73"/>
      <c r="VTX60" s="73"/>
      <c r="VTY60" s="73"/>
      <c r="VTZ60" s="73"/>
      <c r="VUA60" s="73"/>
      <c r="VUB60" s="73"/>
      <c r="VUC60" s="73"/>
      <c r="VUD60" s="73"/>
      <c r="VUE60" s="73"/>
      <c r="VUF60" s="73"/>
      <c r="VUG60" s="73"/>
      <c r="VUH60" s="73"/>
      <c r="VUI60" s="73"/>
      <c r="VUJ60" s="73"/>
      <c r="VUK60" s="73"/>
      <c r="VUL60" s="73"/>
      <c r="VUM60" s="73"/>
      <c r="VUN60" s="75"/>
      <c r="VUO60" s="73"/>
      <c r="VUP60" s="73"/>
      <c r="VUQ60" s="73"/>
      <c r="VUR60" s="73"/>
      <c r="VUS60" s="73"/>
      <c r="VUT60" s="73"/>
      <c r="VUU60" s="73"/>
      <c r="VUV60" s="73"/>
      <c r="VUW60" s="73"/>
      <c r="VUX60" s="73"/>
      <c r="VUY60" s="73"/>
      <c r="VUZ60" s="73"/>
      <c r="VVA60" s="73"/>
      <c r="VVB60" s="73"/>
      <c r="VVC60" s="73"/>
      <c r="VVD60" s="73"/>
      <c r="VVE60" s="73"/>
      <c r="VVF60" s="73"/>
      <c r="VVG60" s="73"/>
      <c r="VVH60" s="73"/>
      <c r="VVI60" s="73"/>
      <c r="VVJ60" s="73"/>
      <c r="VVK60" s="73"/>
      <c r="VVL60" s="75"/>
      <c r="VVM60" s="73"/>
      <c r="VVN60" s="73"/>
      <c r="VVO60" s="73"/>
      <c r="VVP60" s="73"/>
      <c r="VVQ60" s="73"/>
      <c r="VVR60" s="73"/>
      <c r="VVS60" s="73"/>
      <c r="VVT60" s="73"/>
      <c r="VVU60" s="73"/>
      <c r="VVV60" s="73"/>
      <c r="VVW60" s="73"/>
      <c r="VVX60" s="73"/>
      <c r="VVY60" s="73"/>
      <c r="VVZ60" s="73"/>
      <c r="VWA60" s="73"/>
      <c r="VWB60" s="73"/>
      <c r="VWC60" s="73"/>
      <c r="VWD60" s="73"/>
      <c r="VWE60" s="73"/>
      <c r="VWF60" s="73"/>
      <c r="VWG60" s="73"/>
      <c r="VWH60" s="73"/>
      <c r="VWI60" s="73"/>
      <c r="VWJ60" s="75"/>
      <c r="VWK60" s="73"/>
      <c r="VWL60" s="73"/>
      <c r="VWM60" s="73"/>
      <c r="VWN60" s="73"/>
      <c r="VWO60" s="73"/>
      <c r="VWP60" s="73"/>
      <c r="VWQ60" s="73"/>
      <c r="VWR60" s="73"/>
      <c r="VWS60" s="73"/>
      <c r="VWT60" s="73"/>
      <c r="VWU60" s="73"/>
      <c r="VWV60" s="73"/>
      <c r="VWW60" s="73"/>
      <c r="VWX60" s="73"/>
      <c r="VWY60" s="73"/>
      <c r="VWZ60" s="73"/>
      <c r="VXA60" s="73"/>
      <c r="VXB60" s="73"/>
      <c r="VXC60" s="73"/>
      <c r="VXD60" s="73"/>
      <c r="VXE60" s="73"/>
      <c r="VXF60" s="73"/>
      <c r="VXG60" s="73"/>
      <c r="VXH60" s="75"/>
      <c r="VXI60" s="73"/>
      <c r="VXJ60" s="73"/>
      <c r="VXK60" s="73"/>
      <c r="VXL60" s="73"/>
      <c r="VXM60" s="73"/>
      <c r="VXN60" s="73"/>
      <c r="VXO60" s="73"/>
      <c r="VXP60" s="73"/>
      <c r="VXQ60" s="73"/>
      <c r="VXR60" s="73"/>
      <c r="VXS60" s="73"/>
      <c r="VXT60" s="73"/>
      <c r="VXU60" s="73"/>
      <c r="VXV60" s="73"/>
      <c r="VXW60" s="73"/>
      <c r="VXX60" s="73"/>
      <c r="VXY60" s="73"/>
      <c r="VXZ60" s="73"/>
      <c r="VYA60" s="73"/>
      <c r="VYB60" s="73"/>
      <c r="VYC60" s="73"/>
      <c r="VYD60" s="73"/>
      <c r="VYE60" s="73"/>
      <c r="VYF60" s="75"/>
      <c r="VYG60" s="73"/>
      <c r="VYH60" s="73"/>
      <c r="VYI60" s="73"/>
      <c r="VYJ60" s="73"/>
      <c r="VYK60" s="73"/>
      <c r="VYL60" s="73"/>
      <c r="VYM60" s="73"/>
      <c r="VYN60" s="73"/>
      <c r="VYO60" s="73"/>
      <c r="VYP60" s="73"/>
      <c r="VYQ60" s="73"/>
      <c r="VYR60" s="73"/>
      <c r="VYS60" s="73"/>
      <c r="VYT60" s="73"/>
      <c r="VYU60" s="73"/>
      <c r="VYV60" s="73"/>
      <c r="VYW60" s="73"/>
      <c r="VYX60" s="73"/>
      <c r="VYY60" s="73"/>
      <c r="VYZ60" s="73"/>
      <c r="VZA60" s="73"/>
      <c r="VZB60" s="73"/>
      <c r="VZC60" s="73"/>
      <c r="VZD60" s="75"/>
      <c r="VZE60" s="73"/>
      <c r="VZF60" s="73"/>
      <c r="VZG60" s="73"/>
      <c r="VZH60" s="73"/>
      <c r="VZI60" s="73"/>
      <c r="VZJ60" s="73"/>
      <c r="VZK60" s="73"/>
      <c r="VZL60" s="73"/>
      <c r="VZM60" s="73"/>
      <c r="VZN60" s="73"/>
      <c r="VZO60" s="73"/>
      <c r="VZP60" s="73"/>
      <c r="VZQ60" s="73"/>
      <c r="VZR60" s="73"/>
      <c r="VZS60" s="73"/>
      <c r="VZT60" s="73"/>
      <c r="VZU60" s="73"/>
      <c r="VZV60" s="73"/>
      <c r="VZW60" s="73"/>
      <c r="VZX60" s="73"/>
      <c r="VZY60" s="73"/>
      <c r="VZZ60" s="73"/>
      <c r="WAA60" s="73"/>
      <c r="WAB60" s="75"/>
      <c r="WAC60" s="73"/>
      <c r="WAD60" s="73"/>
      <c r="WAE60" s="73"/>
      <c r="WAF60" s="73"/>
      <c r="WAG60" s="73"/>
      <c r="WAH60" s="73"/>
      <c r="WAI60" s="73"/>
      <c r="WAJ60" s="73"/>
      <c r="WAK60" s="73"/>
      <c r="WAL60" s="73"/>
      <c r="WAM60" s="73"/>
      <c r="WAN60" s="73"/>
      <c r="WAO60" s="73"/>
      <c r="WAP60" s="73"/>
      <c r="WAQ60" s="73"/>
      <c r="WAR60" s="73"/>
      <c r="WAS60" s="73"/>
      <c r="WAT60" s="73"/>
      <c r="WAU60" s="73"/>
      <c r="WAV60" s="73"/>
      <c r="WAW60" s="73"/>
      <c r="WAX60" s="73"/>
      <c r="WAY60" s="73"/>
      <c r="WAZ60" s="75"/>
      <c r="WBA60" s="73"/>
      <c r="WBB60" s="73"/>
      <c r="WBC60" s="73"/>
      <c r="WBD60" s="73"/>
      <c r="WBE60" s="73"/>
      <c r="WBF60" s="73"/>
      <c r="WBG60" s="73"/>
      <c r="WBH60" s="73"/>
      <c r="WBI60" s="73"/>
      <c r="WBJ60" s="73"/>
      <c r="WBK60" s="73"/>
      <c r="WBL60" s="73"/>
      <c r="WBM60" s="73"/>
      <c r="WBN60" s="73"/>
      <c r="WBO60" s="73"/>
      <c r="WBP60" s="73"/>
      <c r="WBQ60" s="73"/>
      <c r="WBR60" s="73"/>
      <c r="WBS60" s="73"/>
      <c r="WBT60" s="73"/>
      <c r="WBU60" s="73"/>
      <c r="WBV60" s="73"/>
      <c r="WBW60" s="73"/>
      <c r="WBX60" s="75"/>
      <c r="WBY60" s="73"/>
      <c r="WBZ60" s="73"/>
      <c r="WCA60" s="73"/>
      <c r="WCB60" s="73"/>
      <c r="WCC60" s="73"/>
      <c r="WCD60" s="73"/>
      <c r="WCE60" s="73"/>
      <c r="WCF60" s="73"/>
      <c r="WCG60" s="73"/>
      <c r="WCH60" s="73"/>
      <c r="WCI60" s="73"/>
      <c r="WCJ60" s="73"/>
      <c r="WCK60" s="73"/>
      <c r="WCL60" s="73"/>
      <c r="WCM60" s="73"/>
      <c r="WCN60" s="73"/>
      <c r="WCO60" s="73"/>
      <c r="WCP60" s="73"/>
      <c r="WCQ60" s="73"/>
      <c r="WCR60" s="73"/>
      <c r="WCS60" s="73"/>
      <c r="WCT60" s="73"/>
      <c r="WCU60" s="73"/>
      <c r="WCV60" s="75"/>
      <c r="WCW60" s="73"/>
      <c r="WCX60" s="73"/>
      <c r="WCY60" s="73"/>
      <c r="WCZ60" s="73"/>
      <c r="WDA60" s="73"/>
      <c r="WDB60" s="73"/>
      <c r="WDC60" s="73"/>
      <c r="WDD60" s="73"/>
      <c r="WDE60" s="73"/>
      <c r="WDF60" s="73"/>
      <c r="WDG60" s="73"/>
      <c r="WDH60" s="73"/>
      <c r="WDI60" s="73"/>
      <c r="WDJ60" s="73"/>
      <c r="WDK60" s="73"/>
      <c r="WDL60" s="73"/>
      <c r="WDM60" s="73"/>
      <c r="WDN60" s="73"/>
      <c r="WDO60" s="73"/>
      <c r="WDP60" s="73"/>
      <c r="WDQ60" s="73"/>
      <c r="WDR60" s="73"/>
      <c r="WDS60" s="73"/>
      <c r="WDT60" s="75"/>
      <c r="WDU60" s="73"/>
      <c r="WDV60" s="73"/>
      <c r="WDW60" s="73"/>
      <c r="WDX60" s="73"/>
      <c r="WDY60" s="73"/>
      <c r="WDZ60" s="73"/>
      <c r="WEA60" s="73"/>
      <c r="WEB60" s="73"/>
      <c r="WEC60" s="73"/>
      <c r="WED60" s="73"/>
      <c r="WEE60" s="73"/>
      <c r="WEF60" s="73"/>
      <c r="WEG60" s="73"/>
      <c r="WEH60" s="73"/>
      <c r="WEI60" s="73"/>
      <c r="WEJ60" s="73"/>
      <c r="WEK60" s="73"/>
      <c r="WEL60" s="73"/>
      <c r="WEM60" s="73"/>
      <c r="WEN60" s="73"/>
      <c r="WEO60" s="73"/>
      <c r="WEP60" s="73"/>
      <c r="WEQ60" s="73"/>
      <c r="WER60" s="75"/>
      <c r="WES60" s="73"/>
      <c r="WET60" s="73"/>
      <c r="WEU60" s="73"/>
      <c r="WEV60" s="73"/>
      <c r="WEW60" s="73"/>
      <c r="WEX60" s="73"/>
      <c r="WEY60" s="73"/>
      <c r="WEZ60" s="73"/>
      <c r="WFA60" s="73"/>
      <c r="WFB60" s="73"/>
      <c r="WFC60" s="73"/>
      <c r="WFD60" s="73"/>
      <c r="WFE60" s="73"/>
      <c r="WFF60" s="73"/>
      <c r="WFG60" s="73"/>
      <c r="WFH60" s="73"/>
      <c r="WFI60" s="73"/>
      <c r="WFJ60" s="73"/>
      <c r="WFK60" s="73"/>
      <c r="WFL60" s="73"/>
      <c r="WFM60" s="73"/>
      <c r="WFN60" s="73"/>
      <c r="WFO60" s="73"/>
      <c r="WFP60" s="75"/>
      <c r="WFQ60" s="73"/>
      <c r="WFR60" s="73"/>
      <c r="WFS60" s="73"/>
      <c r="WFT60" s="73"/>
      <c r="WFU60" s="73"/>
      <c r="WFV60" s="73"/>
      <c r="WFW60" s="73"/>
      <c r="WFX60" s="73"/>
      <c r="WFY60" s="73"/>
      <c r="WFZ60" s="73"/>
      <c r="WGA60" s="73"/>
      <c r="WGB60" s="73"/>
      <c r="WGC60" s="73"/>
      <c r="WGD60" s="73"/>
      <c r="WGE60" s="73"/>
      <c r="WGF60" s="73"/>
      <c r="WGG60" s="73"/>
      <c r="WGH60" s="73"/>
      <c r="WGI60" s="73"/>
      <c r="WGJ60" s="73"/>
      <c r="WGK60" s="73"/>
      <c r="WGL60" s="73"/>
      <c r="WGM60" s="73"/>
      <c r="WGN60" s="75"/>
      <c r="WGO60" s="73"/>
      <c r="WGP60" s="73"/>
      <c r="WGQ60" s="73"/>
      <c r="WGR60" s="73"/>
      <c r="WGS60" s="73"/>
      <c r="WGT60" s="73"/>
      <c r="WGU60" s="73"/>
      <c r="WGV60" s="73"/>
      <c r="WGW60" s="73"/>
      <c r="WGX60" s="73"/>
      <c r="WGY60" s="73"/>
      <c r="WGZ60" s="73"/>
      <c r="WHA60" s="73"/>
      <c r="WHB60" s="73"/>
      <c r="WHC60" s="73"/>
      <c r="WHD60" s="73"/>
      <c r="WHE60" s="73"/>
      <c r="WHF60" s="73"/>
      <c r="WHG60" s="73"/>
      <c r="WHH60" s="73"/>
      <c r="WHI60" s="73"/>
      <c r="WHJ60" s="73"/>
      <c r="WHK60" s="73"/>
      <c r="WHL60" s="75"/>
      <c r="WHM60" s="73"/>
      <c r="WHN60" s="73"/>
      <c r="WHO60" s="73"/>
      <c r="WHP60" s="73"/>
      <c r="WHQ60" s="73"/>
      <c r="WHR60" s="73"/>
      <c r="WHS60" s="73"/>
      <c r="WHT60" s="73"/>
      <c r="WHU60" s="73"/>
      <c r="WHV60" s="73"/>
      <c r="WHW60" s="73"/>
      <c r="WHX60" s="73"/>
      <c r="WHY60" s="73"/>
      <c r="WHZ60" s="73"/>
      <c r="WIA60" s="73"/>
      <c r="WIB60" s="73"/>
      <c r="WIC60" s="73"/>
      <c r="WID60" s="73"/>
      <c r="WIE60" s="73"/>
      <c r="WIF60" s="73"/>
      <c r="WIG60" s="73"/>
      <c r="WIH60" s="73"/>
      <c r="WII60" s="73"/>
      <c r="WIJ60" s="75"/>
      <c r="WIK60" s="73"/>
      <c r="WIL60" s="73"/>
      <c r="WIM60" s="73"/>
      <c r="WIN60" s="73"/>
      <c r="WIO60" s="73"/>
      <c r="WIP60" s="73"/>
      <c r="WIQ60" s="73"/>
      <c r="WIR60" s="73"/>
      <c r="WIS60" s="73"/>
      <c r="WIT60" s="73"/>
      <c r="WIU60" s="73"/>
      <c r="WIV60" s="73"/>
      <c r="WIW60" s="73"/>
      <c r="WIX60" s="73"/>
      <c r="WIY60" s="73"/>
      <c r="WIZ60" s="73"/>
      <c r="WJA60" s="73"/>
      <c r="WJB60" s="73"/>
      <c r="WJC60" s="73"/>
      <c r="WJD60" s="73"/>
      <c r="WJE60" s="73"/>
      <c r="WJF60" s="73"/>
      <c r="WJG60" s="73"/>
      <c r="WJH60" s="75"/>
      <c r="WJI60" s="73"/>
      <c r="WJJ60" s="73"/>
      <c r="WJK60" s="73"/>
      <c r="WJL60" s="73"/>
      <c r="WJM60" s="73"/>
      <c r="WJN60" s="73"/>
      <c r="WJO60" s="73"/>
      <c r="WJP60" s="73"/>
      <c r="WJQ60" s="73"/>
      <c r="WJR60" s="73"/>
      <c r="WJS60" s="73"/>
      <c r="WJT60" s="73"/>
      <c r="WJU60" s="73"/>
      <c r="WJV60" s="73"/>
      <c r="WJW60" s="73"/>
      <c r="WJX60" s="73"/>
      <c r="WJY60" s="73"/>
      <c r="WJZ60" s="73"/>
      <c r="WKA60" s="73"/>
      <c r="WKB60" s="73"/>
      <c r="WKC60" s="73"/>
      <c r="WKD60" s="73"/>
      <c r="WKE60" s="73"/>
      <c r="WKF60" s="75"/>
      <c r="WKG60" s="73"/>
      <c r="WKH60" s="73"/>
      <c r="WKI60" s="73"/>
      <c r="WKJ60" s="73"/>
      <c r="WKK60" s="73"/>
      <c r="WKL60" s="73"/>
      <c r="WKM60" s="73"/>
      <c r="WKN60" s="73"/>
      <c r="WKO60" s="73"/>
      <c r="WKP60" s="73"/>
      <c r="WKQ60" s="73"/>
      <c r="WKR60" s="73"/>
      <c r="WKS60" s="73"/>
      <c r="WKT60" s="73"/>
      <c r="WKU60" s="73"/>
      <c r="WKV60" s="73"/>
      <c r="WKW60" s="73"/>
      <c r="WKX60" s="73"/>
      <c r="WKY60" s="73"/>
      <c r="WKZ60" s="73"/>
      <c r="WLA60" s="73"/>
      <c r="WLB60" s="73"/>
      <c r="WLC60" s="73"/>
      <c r="WLD60" s="75"/>
      <c r="WLE60" s="73"/>
      <c r="WLF60" s="73"/>
      <c r="WLG60" s="73"/>
      <c r="WLH60" s="73"/>
      <c r="WLI60" s="73"/>
      <c r="WLJ60" s="73"/>
      <c r="WLK60" s="73"/>
      <c r="WLL60" s="73"/>
      <c r="WLM60" s="73"/>
      <c r="WLN60" s="73"/>
      <c r="WLO60" s="73"/>
      <c r="WLP60" s="73"/>
      <c r="WLQ60" s="73"/>
      <c r="WLR60" s="73"/>
      <c r="WLS60" s="73"/>
      <c r="WLT60" s="73"/>
      <c r="WLU60" s="73"/>
      <c r="WLV60" s="73"/>
      <c r="WLW60" s="73"/>
      <c r="WLX60" s="73"/>
      <c r="WLY60" s="73"/>
      <c r="WLZ60" s="73"/>
      <c r="WMA60" s="73"/>
      <c r="WMB60" s="75"/>
      <c r="WMC60" s="73"/>
      <c r="WMD60" s="73"/>
      <c r="WME60" s="73"/>
      <c r="WMF60" s="73"/>
      <c r="WMG60" s="73"/>
      <c r="WMH60" s="73"/>
      <c r="WMI60" s="73"/>
      <c r="WMJ60" s="73"/>
      <c r="WMK60" s="73"/>
      <c r="WML60" s="73"/>
      <c r="WMM60" s="73"/>
      <c r="WMN60" s="73"/>
      <c r="WMO60" s="73"/>
      <c r="WMP60" s="73"/>
      <c r="WMQ60" s="73"/>
      <c r="WMR60" s="73"/>
      <c r="WMS60" s="73"/>
      <c r="WMT60" s="73"/>
      <c r="WMU60" s="73"/>
      <c r="WMV60" s="73"/>
      <c r="WMW60" s="73"/>
      <c r="WMX60" s="73"/>
      <c r="WMY60" s="73"/>
      <c r="WMZ60" s="75"/>
      <c r="WNA60" s="73"/>
      <c r="WNB60" s="73"/>
      <c r="WNC60" s="73"/>
      <c r="WND60" s="73"/>
      <c r="WNE60" s="73"/>
      <c r="WNF60" s="73"/>
      <c r="WNG60" s="73"/>
      <c r="WNH60" s="73"/>
      <c r="WNI60" s="73"/>
      <c r="WNJ60" s="73"/>
      <c r="WNK60" s="73"/>
      <c r="WNL60" s="73"/>
      <c r="WNM60" s="73"/>
      <c r="WNN60" s="73"/>
      <c r="WNO60" s="73"/>
      <c r="WNP60" s="73"/>
      <c r="WNQ60" s="73"/>
      <c r="WNR60" s="73"/>
      <c r="WNS60" s="73"/>
      <c r="WNT60" s="73"/>
      <c r="WNU60" s="73"/>
      <c r="WNV60" s="73"/>
      <c r="WNW60" s="73"/>
      <c r="WNX60" s="75"/>
      <c r="WNY60" s="73"/>
      <c r="WNZ60" s="73"/>
      <c r="WOA60" s="73"/>
      <c r="WOB60" s="73"/>
      <c r="WOC60" s="73"/>
      <c r="WOD60" s="73"/>
      <c r="WOE60" s="73"/>
      <c r="WOF60" s="73"/>
      <c r="WOG60" s="73"/>
      <c r="WOH60" s="73"/>
      <c r="WOI60" s="73"/>
      <c r="WOJ60" s="73"/>
      <c r="WOK60" s="73"/>
      <c r="WOL60" s="73"/>
      <c r="WOM60" s="73"/>
      <c r="WON60" s="73"/>
      <c r="WOO60" s="73"/>
      <c r="WOP60" s="73"/>
      <c r="WOQ60" s="73"/>
      <c r="WOR60" s="73"/>
      <c r="WOS60" s="73"/>
      <c r="WOT60" s="73"/>
      <c r="WOU60" s="73"/>
      <c r="WOV60" s="75"/>
      <c r="WOW60" s="73"/>
      <c r="WOX60" s="73"/>
      <c r="WOY60" s="73"/>
      <c r="WOZ60" s="73"/>
      <c r="WPA60" s="73"/>
      <c r="WPB60" s="73"/>
      <c r="WPC60" s="73"/>
      <c r="WPD60" s="73"/>
      <c r="WPE60" s="73"/>
      <c r="WPF60" s="73"/>
      <c r="WPG60" s="73"/>
      <c r="WPH60" s="73"/>
      <c r="WPI60" s="73"/>
      <c r="WPJ60" s="73"/>
      <c r="WPK60" s="73"/>
      <c r="WPL60" s="73"/>
      <c r="WPM60" s="73"/>
      <c r="WPN60" s="73"/>
      <c r="WPO60" s="73"/>
      <c r="WPP60" s="73"/>
      <c r="WPQ60" s="73"/>
      <c r="WPR60" s="73"/>
      <c r="WPS60" s="73"/>
      <c r="WPT60" s="75"/>
      <c r="WPU60" s="73"/>
      <c r="WPV60" s="73"/>
      <c r="WPW60" s="73"/>
      <c r="WPX60" s="73"/>
      <c r="WPY60" s="73"/>
      <c r="WPZ60" s="73"/>
      <c r="WQA60" s="73"/>
      <c r="WQB60" s="73"/>
      <c r="WQC60" s="73"/>
      <c r="WQD60" s="73"/>
      <c r="WQE60" s="73"/>
      <c r="WQF60" s="73"/>
      <c r="WQG60" s="73"/>
      <c r="WQH60" s="73"/>
      <c r="WQI60" s="73"/>
      <c r="WQJ60" s="73"/>
      <c r="WQK60" s="73"/>
      <c r="WQL60" s="73"/>
      <c r="WQM60" s="73"/>
      <c r="WQN60" s="73"/>
      <c r="WQO60" s="73"/>
      <c r="WQP60" s="73"/>
      <c r="WQQ60" s="73"/>
      <c r="WQR60" s="75"/>
      <c r="WQS60" s="73"/>
      <c r="WQT60" s="73"/>
      <c r="WQU60" s="73"/>
      <c r="WQV60" s="73"/>
      <c r="WQW60" s="73"/>
      <c r="WQX60" s="73"/>
      <c r="WQY60" s="73"/>
      <c r="WQZ60" s="73"/>
      <c r="WRA60" s="73"/>
      <c r="WRB60" s="73"/>
      <c r="WRC60" s="73"/>
      <c r="WRD60" s="73"/>
      <c r="WRE60" s="73"/>
      <c r="WRF60" s="73"/>
      <c r="WRG60" s="73"/>
      <c r="WRH60" s="73"/>
      <c r="WRI60" s="73"/>
      <c r="WRJ60" s="73"/>
      <c r="WRK60" s="73"/>
      <c r="WRL60" s="73"/>
      <c r="WRM60" s="73"/>
      <c r="WRN60" s="73"/>
      <c r="WRO60" s="73"/>
      <c r="WRP60" s="75"/>
      <c r="WRQ60" s="73"/>
      <c r="WRR60" s="73"/>
      <c r="WRS60" s="73"/>
      <c r="WRT60" s="73"/>
      <c r="WRU60" s="73"/>
      <c r="WRV60" s="73"/>
      <c r="WRW60" s="73"/>
      <c r="WRX60" s="73"/>
      <c r="WRY60" s="73"/>
      <c r="WRZ60" s="73"/>
      <c r="WSA60" s="73"/>
      <c r="WSB60" s="73"/>
      <c r="WSC60" s="73"/>
      <c r="WSD60" s="73"/>
      <c r="WSE60" s="73"/>
      <c r="WSF60" s="73"/>
      <c r="WSG60" s="73"/>
      <c r="WSH60" s="73"/>
      <c r="WSI60" s="73"/>
      <c r="WSJ60" s="73"/>
      <c r="WSK60" s="73"/>
      <c r="WSL60" s="73"/>
      <c r="WSM60" s="73"/>
      <c r="WSN60" s="75"/>
      <c r="WSO60" s="73"/>
      <c r="WSP60" s="73"/>
      <c r="WSQ60" s="73"/>
      <c r="WSR60" s="73"/>
      <c r="WSS60" s="73"/>
      <c r="WST60" s="73"/>
      <c r="WSU60" s="73"/>
      <c r="WSV60" s="73"/>
      <c r="WSW60" s="73"/>
      <c r="WSX60" s="73"/>
      <c r="WSY60" s="73"/>
      <c r="WSZ60" s="73"/>
      <c r="WTA60" s="73"/>
      <c r="WTB60" s="73"/>
      <c r="WTC60" s="73"/>
      <c r="WTD60" s="73"/>
      <c r="WTE60" s="73"/>
      <c r="WTF60" s="73"/>
      <c r="WTG60" s="73"/>
      <c r="WTH60" s="73"/>
      <c r="WTI60" s="73"/>
      <c r="WTJ60" s="73"/>
      <c r="WTK60" s="73"/>
      <c r="WTL60" s="75"/>
      <c r="WTM60" s="73"/>
      <c r="WTN60" s="73"/>
      <c r="WTO60" s="73"/>
      <c r="WTP60" s="73"/>
      <c r="WTQ60" s="73"/>
      <c r="WTR60" s="73"/>
      <c r="WTS60" s="73"/>
      <c r="WTT60" s="73"/>
      <c r="WTU60" s="73"/>
      <c r="WTV60" s="73"/>
      <c r="WTW60" s="73"/>
      <c r="WTX60" s="73"/>
      <c r="WTY60" s="73"/>
      <c r="WTZ60" s="73"/>
      <c r="WUA60" s="73"/>
      <c r="WUB60" s="73"/>
      <c r="WUC60" s="73"/>
      <c r="WUD60" s="73"/>
      <c r="WUE60" s="73"/>
      <c r="WUF60" s="73"/>
      <c r="WUG60" s="73"/>
      <c r="WUH60" s="73"/>
      <c r="WUI60" s="73"/>
      <c r="WUJ60" s="75"/>
      <c r="WUK60" s="73"/>
      <c r="WUL60" s="73"/>
      <c r="WUM60" s="73"/>
      <c r="WUN60" s="73"/>
      <c r="WUO60" s="73"/>
      <c r="WUP60" s="73"/>
      <c r="WUQ60" s="73"/>
      <c r="WUR60" s="73"/>
      <c r="WUS60" s="73"/>
      <c r="WUT60" s="73"/>
      <c r="WUU60" s="73"/>
      <c r="WUV60" s="73"/>
      <c r="WUW60" s="73"/>
      <c r="WUX60" s="73"/>
      <c r="WUY60" s="73"/>
      <c r="WUZ60" s="73"/>
      <c r="WVA60" s="73"/>
      <c r="WVB60" s="73"/>
      <c r="WVC60" s="73"/>
      <c r="WVD60" s="73"/>
      <c r="WVE60" s="73"/>
      <c r="WVF60" s="73"/>
      <c r="WVG60" s="73"/>
      <c r="WVH60" s="75"/>
      <c r="WVI60" s="73"/>
      <c r="WVJ60" s="73"/>
      <c r="WVK60" s="73"/>
      <c r="WVL60" s="73"/>
      <c r="WVM60" s="73"/>
      <c r="WVN60" s="73"/>
      <c r="WVO60" s="73"/>
      <c r="WVP60" s="73"/>
      <c r="WVQ60" s="73"/>
      <c r="WVR60" s="73"/>
      <c r="WVS60" s="73"/>
      <c r="WVT60" s="73"/>
      <c r="WVU60" s="73"/>
      <c r="WVV60" s="73"/>
      <c r="WVW60" s="73"/>
      <c r="WVX60" s="73"/>
      <c r="WVY60" s="73"/>
      <c r="WVZ60" s="73"/>
      <c r="WWA60" s="73"/>
      <c r="WWB60" s="73"/>
      <c r="WWC60" s="73"/>
      <c r="WWD60" s="73"/>
      <c r="WWE60" s="73"/>
      <c r="WWF60" s="75"/>
      <c r="WWG60" s="73"/>
      <c r="WWH60" s="73"/>
      <c r="WWI60" s="73"/>
      <c r="WWJ60" s="73"/>
      <c r="WWK60" s="73"/>
      <c r="WWL60" s="73"/>
      <c r="WWM60" s="73"/>
      <c r="WWN60" s="73"/>
      <c r="WWO60" s="73"/>
      <c r="WWP60" s="73"/>
      <c r="WWQ60" s="73"/>
      <c r="WWR60" s="73"/>
      <c r="WWS60" s="73"/>
      <c r="WWT60" s="73"/>
      <c r="WWU60" s="73"/>
      <c r="WWV60" s="73"/>
      <c r="WWW60" s="73"/>
      <c r="WWX60" s="73"/>
      <c r="WWY60" s="73"/>
      <c r="WWZ60" s="73"/>
      <c r="WXA60" s="73"/>
      <c r="WXB60" s="73"/>
      <c r="WXC60" s="73"/>
      <c r="WXD60" s="75"/>
      <c r="WXE60" s="73"/>
      <c r="WXF60" s="73"/>
      <c r="WXG60" s="73"/>
      <c r="WXH60" s="73"/>
      <c r="WXI60" s="73"/>
      <c r="WXJ60" s="73"/>
      <c r="WXK60" s="73"/>
      <c r="WXL60" s="73"/>
      <c r="WXM60" s="73"/>
      <c r="WXN60" s="73"/>
      <c r="WXO60" s="73"/>
      <c r="WXP60" s="73"/>
      <c r="WXQ60" s="73"/>
      <c r="WXR60" s="73"/>
      <c r="WXS60" s="73"/>
      <c r="WXT60" s="73"/>
      <c r="WXU60" s="73"/>
      <c r="WXV60" s="73"/>
      <c r="WXW60" s="73"/>
      <c r="WXX60" s="73"/>
      <c r="WXY60" s="73"/>
      <c r="WXZ60" s="73"/>
      <c r="WYA60" s="73"/>
      <c r="WYB60" s="75"/>
      <c r="WYC60" s="73"/>
      <c r="WYD60" s="73"/>
      <c r="WYE60" s="73"/>
      <c r="WYF60" s="73"/>
      <c r="WYG60" s="73"/>
      <c r="WYH60" s="73"/>
      <c r="WYI60" s="73"/>
      <c r="WYJ60" s="73"/>
      <c r="WYK60" s="73"/>
      <c r="WYL60" s="73"/>
      <c r="WYM60" s="73"/>
      <c r="WYN60" s="73"/>
      <c r="WYO60" s="73"/>
      <c r="WYP60" s="73"/>
      <c r="WYQ60" s="73"/>
      <c r="WYR60" s="73"/>
      <c r="WYS60" s="73"/>
      <c r="WYT60" s="73"/>
      <c r="WYU60" s="73"/>
      <c r="WYV60" s="73"/>
      <c r="WYW60" s="73"/>
      <c r="WYX60" s="73"/>
      <c r="WYY60" s="73"/>
      <c r="WYZ60" s="75"/>
      <c r="WZA60" s="73"/>
      <c r="WZB60" s="73"/>
      <c r="WZC60" s="73"/>
      <c r="WZD60" s="73"/>
      <c r="WZE60" s="73"/>
      <c r="WZF60" s="73"/>
      <c r="WZG60" s="73"/>
      <c r="WZH60" s="73"/>
      <c r="WZI60" s="73"/>
      <c r="WZJ60" s="73"/>
      <c r="WZK60" s="73"/>
      <c r="WZL60" s="73"/>
      <c r="WZM60" s="73"/>
      <c r="WZN60" s="73"/>
      <c r="WZO60" s="73"/>
      <c r="WZP60" s="73"/>
      <c r="WZQ60" s="73"/>
      <c r="WZR60" s="73"/>
      <c r="WZS60" s="73"/>
      <c r="WZT60" s="73"/>
      <c r="WZU60" s="73"/>
      <c r="WZV60" s="73"/>
      <c r="WZW60" s="73"/>
      <c r="WZX60" s="75"/>
      <c r="WZY60" s="73"/>
      <c r="WZZ60" s="73"/>
      <c r="XAA60" s="73"/>
      <c r="XAB60" s="73"/>
      <c r="XAC60" s="73"/>
      <c r="XAD60" s="73"/>
      <c r="XAE60" s="73"/>
      <c r="XAF60" s="73"/>
      <c r="XAG60" s="73"/>
      <c r="XAH60" s="73"/>
      <c r="XAI60" s="73"/>
      <c r="XAJ60" s="73"/>
      <c r="XAK60" s="73"/>
      <c r="XAL60" s="73"/>
      <c r="XAM60" s="73"/>
      <c r="XAN60" s="73"/>
      <c r="XAO60" s="73"/>
      <c r="XAP60" s="73"/>
      <c r="XAQ60" s="73"/>
      <c r="XAR60" s="73"/>
      <c r="XAS60" s="73"/>
      <c r="XAT60" s="73"/>
      <c r="XAU60" s="73"/>
      <c r="XAV60" s="75"/>
      <c r="XAW60" s="73"/>
      <c r="XAX60" s="73"/>
      <c r="XAY60" s="73"/>
      <c r="XAZ60" s="73"/>
      <c r="XBA60" s="73"/>
      <c r="XBB60" s="73"/>
      <c r="XBC60" s="73"/>
      <c r="XBD60" s="73"/>
      <c r="XBE60" s="73"/>
      <c r="XBF60" s="73"/>
      <c r="XBG60" s="73"/>
      <c r="XBH60" s="73"/>
      <c r="XBI60" s="73"/>
      <c r="XBJ60" s="73"/>
      <c r="XBK60" s="73"/>
      <c r="XBL60" s="73"/>
      <c r="XBM60" s="73"/>
      <c r="XBN60" s="73"/>
      <c r="XBO60" s="73"/>
      <c r="XBP60" s="73"/>
      <c r="XBQ60" s="73"/>
      <c r="XBR60" s="73"/>
      <c r="XBS60" s="73"/>
      <c r="XBT60" s="75"/>
      <c r="XBU60" s="73"/>
      <c r="XBV60" s="73"/>
      <c r="XBW60" s="73"/>
      <c r="XBX60" s="73"/>
      <c r="XBY60" s="73"/>
      <c r="XBZ60" s="73"/>
      <c r="XCA60" s="73"/>
      <c r="XCB60" s="73"/>
      <c r="XCC60" s="73"/>
      <c r="XCD60" s="73"/>
      <c r="XCE60" s="73"/>
      <c r="XCF60" s="73"/>
      <c r="XCG60" s="73"/>
      <c r="XCH60" s="73"/>
      <c r="XCI60" s="73"/>
      <c r="XCJ60" s="73"/>
      <c r="XCK60" s="73"/>
      <c r="XCL60" s="73"/>
      <c r="XCM60" s="73"/>
      <c r="XCN60" s="73"/>
      <c r="XCO60" s="73"/>
      <c r="XCP60" s="73"/>
      <c r="XCQ60" s="73"/>
      <c r="XCR60" s="75"/>
      <c r="XCS60" s="73"/>
      <c r="XCT60" s="73"/>
      <c r="XCU60" s="73"/>
      <c r="XCV60" s="73"/>
      <c r="XCW60" s="73"/>
      <c r="XCX60" s="73"/>
      <c r="XCY60" s="73"/>
      <c r="XCZ60" s="73"/>
      <c r="XDA60" s="73"/>
      <c r="XDB60" s="73"/>
      <c r="XDC60" s="73"/>
      <c r="XDD60" s="73"/>
      <c r="XDE60" s="73"/>
      <c r="XDF60" s="73"/>
      <c r="XDG60" s="73"/>
      <c r="XDH60" s="73"/>
      <c r="XDI60" s="73"/>
      <c r="XDJ60" s="73"/>
      <c r="XDK60" s="73"/>
      <c r="XDL60" s="73"/>
      <c r="XDM60" s="73"/>
      <c r="XDN60" s="73"/>
      <c r="XDO60" s="73"/>
      <c r="XDP60" s="75"/>
      <c r="XDQ60" s="73"/>
      <c r="XDR60" s="73"/>
      <c r="XDS60" s="73"/>
      <c r="XDT60" s="73"/>
      <c r="XDU60" s="73"/>
      <c r="XDV60" s="73"/>
      <c r="XDW60" s="73"/>
      <c r="XDX60" s="73"/>
      <c r="XDY60" s="73"/>
      <c r="XDZ60" s="73"/>
      <c r="XEA60" s="73"/>
      <c r="XEB60" s="73"/>
      <c r="XEC60" s="73"/>
      <c r="XED60" s="73"/>
      <c r="XEE60" s="73"/>
      <c r="XEF60" s="73"/>
      <c r="XEG60" s="73"/>
      <c r="XEH60" s="73"/>
      <c r="XEI60" s="73"/>
      <c r="XEJ60" s="73"/>
      <c r="XEK60" s="73"/>
      <c r="XEL60" s="73"/>
      <c r="XEM60" s="73"/>
      <c r="XEN60" s="75"/>
      <c r="XEO60" s="73"/>
      <c r="XEP60" s="73"/>
      <c r="XEQ60" s="73"/>
      <c r="XER60" s="73"/>
      <c r="XES60" s="73"/>
      <c r="XET60" s="73"/>
      <c r="XEU60" s="73"/>
      <c r="XEV60" s="73"/>
      <c r="XEW60" s="73"/>
      <c r="XEX60" s="73"/>
      <c r="XEY60" s="73"/>
      <c r="XEZ60" s="73"/>
      <c r="XFA60" s="73"/>
      <c r="XFB60" s="73"/>
      <c r="XFC60" s="73"/>
    </row>
    <row r="61" spans="1:16383" ht="15" customHeight="1" x14ac:dyDescent="0.2">
      <c r="A61" s="3" t="s">
        <v>43</v>
      </c>
      <c r="B61" s="69"/>
      <c r="C61" s="70"/>
      <c r="D61" s="70"/>
      <c r="E61" s="71"/>
      <c r="F61" s="72"/>
      <c r="G61" s="70"/>
      <c r="H61" s="70"/>
      <c r="I61" s="70"/>
      <c r="J61" s="172">
        <v>60</v>
      </c>
      <c r="K61" s="72"/>
      <c r="L61" s="70"/>
      <c r="M61" s="164">
        <f t="shared" si="0"/>
        <v>0</v>
      </c>
      <c r="N61" s="70"/>
      <c r="O61" s="70"/>
      <c r="P61" s="70"/>
      <c r="Q61" s="70"/>
      <c r="R61" s="70"/>
      <c r="S61" s="127">
        <f t="shared" ref="S61:S67" si="23">M61+N61+O61+P61+Q61+R61</f>
        <v>0</v>
      </c>
      <c r="T61" s="58">
        <f>S61*15%</f>
        <v>0</v>
      </c>
      <c r="U61" s="58">
        <f>S61+T61</f>
        <v>0</v>
      </c>
      <c r="V61" s="70"/>
      <c r="W61" s="70"/>
      <c r="X61" s="70"/>
      <c r="Y61" s="70"/>
      <c r="Z61" s="169"/>
      <c r="AA61" s="6">
        <f t="shared" ref="AA61:AA67" si="24">IFERROR(AB61/U61,0)</f>
        <v>0</v>
      </c>
      <c r="AB61" s="70"/>
      <c r="AC61" s="58">
        <f>U61+AB61</f>
        <v>0</v>
      </c>
      <c r="AD61" s="237"/>
      <c r="AE61" s="255">
        <f>U61+AB61+AD61</f>
        <v>0</v>
      </c>
    </row>
    <row r="62" spans="1:16383" ht="15" customHeight="1" x14ac:dyDescent="0.2">
      <c r="A62" s="2" t="s">
        <v>44</v>
      </c>
      <c r="B62" s="60"/>
      <c r="C62" s="60"/>
      <c r="D62" s="60"/>
      <c r="E62" s="60"/>
      <c r="F62" s="61"/>
      <c r="G62" s="60"/>
      <c r="H62" s="60"/>
      <c r="I62" s="60"/>
      <c r="J62" s="173">
        <v>60</v>
      </c>
      <c r="K62" s="61"/>
      <c r="L62" s="67"/>
      <c r="M62" s="164">
        <f t="shared" si="0"/>
        <v>0</v>
      </c>
      <c r="N62" s="70"/>
      <c r="O62" s="70"/>
      <c r="P62" s="70"/>
      <c r="Q62" s="70"/>
      <c r="R62" s="70"/>
      <c r="S62" s="127">
        <f t="shared" si="23"/>
        <v>0</v>
      </c>
      <c r="T62" s="57">
        <f t="shared" ref="T62:T67" si="25">S62*15%</f>
        <v>0</v>
      </c>
      <c r="U62" s="57">
        <f t="shared" ref="U62:U67" si="26">S62+T62</f>
        <v>0</v>
      </c>
      <c r="V62" s="67"/>
      <c r="W62" s="70"/>
      <c r="X62" s="70"/>
      <c r="Y62" s="70"/>
      <c r="Z62" s="169"/>
      <c r="AA62" s="38">
        <f t="shared" si="24"/>
        <v>0</v>
      </c>
      <c r="AB62" s="70"/>
      <c r="AC62" s="57">
        <f t="shared" ref="AC62:AC64" si="27">U62+AB62</f>
        <v>0</v>
      </c>
      <c r="AD62" s="238"/>
      <c r="AE62" s="255"/>
    </row>
    <row r="63" spans="1:16383" ht="15" customHeight="1" x14ac:dyDescent="0.2">
      <c r="A63" s="2" t="s">
        <v>9</v>
      </c>
      <c r="B63" s="62"/>
      <c r="C63" s="60"/>
      <c r="D63" s="60"/>
      <c r="E63" s="60"/>
      <c r="F63" s="61"/>
      <c r="G63" s="60"/>
      <c r="H63" s="60"/>
      <c r="I63" s="60"/>
      <c r="J63" s="173">
        <v>60</v>
      </c>
      <c r="K63" s="61"/>
      <c r="L63" s="67"/>
      <c r="M63" s="164">
        <f t="shared" si="0"/>
        <v>0</v>
      </c>
      <c r="N63" s="70"/>
      <c r="O63" s="70"/>
      <c r="P63" s="70"/>
      <c r="Q63" s="70"/>
      <c r="R63" s="70"/>
      <c r="S63" s="127">
        <f t="shared" si="23"/>
        <v>0</v>
      </c>
      <c r="T63" s="57">
        <f t="shared" si="25"/>
        <v>0</v>
      </c>
      <c r="U63" s="57">
        <f t="shared" si="26"/>
        <v>0</v>
      </c>
      <c r="V63" s="67"/>
      <c r="W63" s="70"/>
      <c r="X63" s="70"/>
      <c r="Y63" s="70"/>
      <c r="Z63" s="169"/>
      <c r="AA63" s="38">
        <f t="shared" si="24"/>
        <v>0</v>
      </c>
      <c r="AB63" s="70"/>
      <c r="AC63" s="57">
        <f t="shared" si="27"/>
        <v>0</v>
      </c>
      <c r="AD63" s="238"/>
      <c r="AE63" s="255"/>
    </row>
    <row r="64" spans="1:16383" ht="15" customHeight="1" x14ac:dyDescent="0.2">
      <c r="A64" s="2" t="s">
        <v>19</v>
      </c>
      <c r="B64" s="62"/>
      <c r="C64" s="60"/>
      <c r="D64" s="60"/>
      <c r="E64" s="60"/>
      <c r="F64" s="61"/>
      <c r="G64" s="60"/>
      <c r="H64" s="60"/>
      <c r="I64" s="60"/>
      <c r="J64" s="173">
        <v>60</v>
      </c>
      <c r="K64" s="61"/>
      <c r="L64" s="67"/>
      <c r="M64" s="164">
        <f t="shared" si="0"/>
        <v>0</v>
      </c>
      <c r="N64" s="70"/>
      <c r="O64" s="70"/>
      <c r="P64" s="70"/>
      <c r="Q64" s="70"/>
      <c r="R64" s="70"/>
      <c r="S64" s="127">
        <f t="shared" si="23"/>
        <v>0</v>
      </c>
      <c r="T64" s="57">
        <f t="shared" si="25"/>
        <v>0</v>
      </c>
      <c r="U64" s="57">
        <f t="shared" si="26"/>
        <v>0</v>
      </c>
      <c r="V64" s="67"/>
      <c r="W64" s="70"/>
      <c r="X64" s="70"/>
      <c r="Y64" s="70"/>
      <c r="Z64" s="169"/>
      <c r="AA64" s="38">
        <f t="shared" si="24"/>
        <v>0</v>
      </c>
      <c r="AB64" s="70"/>
      <c r="AC64" s="57">
        <f t="shared" si="27"/>
        <v>0</v>
      </c>
      <c r="AD64" s="238"/>
      <c r="AE64" s="255"/>
    </row>
    <row r="65" spans="1:16383" ht="15" customHeight="1" x14ac:dyDescent="0.2">
      <c r="A65" s="2" t="s">
        <v>13</v>
      </c>
      <c r="B65" s="62"/>
      <c r="C65" s="60"/>
      <c r="D65" s="60"/>
      <c r="E65" s="60"/>
      <c r="F65" s="61"/>
      <c r="G65" s="60"/>
      <c r="H65" s="60"/>
      <c r="I65" s="60"/>
      <c r="J65" s="173">
        <v>45</v>
      </c>
      <c r="K65" s="61"/>
      <c r="L65" s="67"/>
      <c r="M65" s="164">
        <f t="shared" si="0"/>
        <v>0</v>
      </c>
      <c r="N65" s="70"/>
      <c r="O65" s="70"/>
      <c r="P65" s="70"/>
      <c r="Q65" s="70"/>
      <c r="R65" s="70"/>
      <c r="S65" s="127">
        <f t="shared" si="23"/>
        <v>0</v>
      </c>
      <c r="T65" s="57">
        <f t="shared" si="25"/>
        <v>0</v>
      </c>
      <c r="U65" s="57">
        <f t="shared" si="26"/>
        <v>0</v>
      </c>
      <c r="V65" s="67"/>
      <c r="W65" s="70"/>
      <c r="X65" s="70"/>
      <c r="Y65" s="70"/>
      <c r="Z65" s="169"/>
      <c r="AA65" s="38">
        <f t="shared" si="24"/>
        <v>0</v>
      </c>
      <c r="AB65" s="70"/>
      <c r="AC65" s="57">
        <f>U65+AB65</f>
        <v>0</v>
      </c>
      <c r="AD65" s="238"/>
      <c r="AE65" s="255"/>
    </row>
    <row r="66" spans="1:16383" ht="15" customHeight="1" x14ac:dyDescent="0.2">
      <c r="A66" s="2" t="s">
        <v>14</v>
      </c>
      <c r="B66" s="62"/>
      <c r="C66" s="60"/>
      <c r="D66" s="60"/>
      <c r="E66" s="60"/>
      <c r="F66" s="61"/>
      <c r="G66" s="60"/>
      <c r="H66" s="60"/>
      <c r="I66" s="60"/>
      <c r="J66" s="173">
        <v>36</v>
      </c>
      <c r="K66" s="61"/>
      <c r="L66" s="67"/>
      <c r="M66" s="164">
        <f t="shared" si="0"/>
        <v>0</v>
      </c>
      <c r="N66" s="70"/>
      <c r="O66" s="70"/>
      <c r="P66" s="70"/>
      <c r="Q66" s="70"/>
      <c r="R66" s="70"/>
      <c r="S66" s="127">
        <f t="shared" si="23"/>
        <v>0</v>
      </c>
      <c r="T66" s="57">
        <f t="shared" si="25"/>
        <v>0</v>
      </c>
      <c r="U66" s="57">
        <f t="shared" si="26"/>
        <v>0</v>
      </c>
      <c r="V66" s="67"/>
      <c r="W66" s="70"/>
      <c r="X66" s="70"/>
      <c r="Y66" s="70"/>
      <c r="Z66" s="169"/>
      <c r="AA66" s="38">
        <f t="shared" si="24"/>
        <v>0</v>
      </c>
      <c r="AB66" s="70"/>
      <c r="AC66" s="57">
        <f t="shared" ref="AC66:AC67" si="28">U66+AB66</f>
        <v>0</v>
      </c>
      <c r="AD66" s="238"/>
      <c r="AE66" s="255"/>
    </row>
    <row r="67" spans="1:16383" s="8" customFormat="1" ht="12.75" customHeight="1" thickBot="1" x14ac:dyDescent="0.25">
      <c r="A67" s="2" t="s">
        <v>15</v>
      </c>
      <c r="B67" s="63"/>
      <c r="C67" s="60"/>
      <c r="D67" s="60"/>
      <c r="E67" s="60"/>
      <c r="F67" s="61"/>
      <c r="G67" s="60"/>
      <c r="H67" s="60"/>
      <c r="I67" s="60"/>
      <c r="J67" s="173">
        <v>18</v>
      </c>
      <c r="K67" s="61"/>
      <c r="L67" s="67"/>
      <c r="M67" s="164">
        <f t="shared" si="0"/>
        <v>0</v>
      </c>
      <c r="N67" s="70"/>
      <c r="O67" s="70"/>
      <c r="P67" s="70"/>
      <c r="Q67" s="70"/>
      <c r="R67" s="70"/>
      <c r="S67" s="127">
        <f t="shared" si="23"/>
        <v>0</v>
      </c>
      <c r="T67" s="57">
        <f t="shared" si="25"/>
        <v>0</v>
      </c>
      <c r="U67" s="57">
        <f t="shared" si="26"/>
        <v>0</v>
      </c>
      <c r="V67" s="67"/>
      <c r="W67" s="70"/>
      <c r="X67" s="70"/>
      <c r="Y67" s="70"/>
      <c r="Z67" s="169"/>
      <c r="AA67" s="38">
        <f t="shared" si="24"/>
        <v>0</v>
      </c>
      <c r="AB67" s="70"/>
      <c r="AC67" s="57">
        <f t="shared" si="28"/>
        <v>0</v>
      </c>
      <c r="AD67" s="238"/>
      <c r="AE67" s="255"/>
    </row>
    <row r="68" spans="1:16383" ht="26.4" customHeight="1" thickBot="1" x14ac:dyDescent="0.25">
      <c r="A68" s="116" t="s">
        <v>50</v>
      </c>
      <c r="B68" s="117"/>
      <c r="C68" s="117"/>
      <c r="D68" s="117"/>
      <c r="E68" s="117"/>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8"/>
      <c r="AQ68" s="73"/>
      <c r="AR68" s="73"/>
      <c r="AS68" s="73"/>
      <c r="AT68" s="73"/>
      <c r="AU68" s="73"/>
      <c r="AV68" s="75"/>
      <c r="AW68" s="73"/>
      <c r="AX68" s="73"/>
      <c r="AY68" s="73"/>
      <c r="AZ68" s="73"/>
      <c r="BA68" s="73"/>
      <c r="BB68" s="73"/>
      <c r="BC68" s="73"/>
      <c r="BD68" s="73"/>
      <c r="BE68" s="73"/>
      <c r="BF68" s="73"/>
      <c r="BG68" s="73"/>
      <c r="BH68" s="73"/>
      <c r="BI68" s="73"/>
      <c r="BJ68" s="73"/>
      <c r="BK68" s="73"/>
      <c r="BL68" s="73"/>
      <c r="BM68" s="73"/>
      <c r="BN68" s="73"/>
      <c r="BO68" s="73"/>
      <c r="BP68" s="73"/>
      <c r="BQ68" s="73"/>
      <c r="BR68" s="73"/>
      <c r="BS68" s="73"/>
      <c r="BT68" s="75"/>
      <c r="BU68" s="73"/>
      <c r="BV68" s="73"/>
      <c r="BW68" s="73"/>
      <c r="BX68" s="73"/>
      <c r="BY68" s="73"/>
      <c r="BZ68" s="73"/>
      <c r="CA68" s="73"/>
      <c r="CB68" s="73"/>
      <c r="CC68" s="73"/>
      <c r="CD68" s="73"/>
      <c r="CE68" s="73"/>
      <c r="CF68" s="73"/>
      <c r="CG68" s="73"/>
      <c r="CH68" s="73"/>
      <c r="CI68" s="73"/>
      <c r="CJ68" s="73"/>
      <c r="CK68" s="73"/>
      <c r="CL68" s="73"/>
      <c r="CM68" s="73"/>
      <c r="CN68" s="73"/>
      <c r="CO68" s="73"/>
      <c r="CP68" s="73"/>
      <c r="CQ68" s="73"/>
      <c r="CR68" s="75"/>
      <c r="CS68" s="73"/>
      <c r="CT68" s="73"/>
      <c r="CU68" s="73"/>
      <c r="CV68" s="73"/>
      <c r="CW68" s="73"/>
      <c r="CX68" s="73"/>
      <c r="CY68" s="73"/>
      <c r="CZ68" s="73"/>
      <c r="DA68" s="73"/>
      <c r="DB68" s="73"/>
      <c r="DC68" s="73"/>
      <c r="DD68" s="73"/>
      <c r="DE68" s="73"/>
      <c r="DF68" s="73"/>
      <c r="DG68" s="73"/>
      <c r="DH68" s="73"/>
      <c r="DI68" s="73"/>
      <c r="DJ68" s="73"/>
      <c r="DK68" s="73"/>
      <c r="DL68" s="73"/>
      <c r="DM68" s="73"/>
      <c r="DN68" s="73"/>
      <c r="DO68" s="73"/>
      <c r="DP68" s="75"/>
      <c r="DQ68" s="73"/>
      <c r="DR68" s="73"/>
      <c r="DS68" s="73"/>
      <c r="DT68" s="73"/>
      <c r="DU68" s="73"/>
      <c r="DV68" s="73"/>
      <c r="DW68" s="73"/>
      <c r="DX68" s="73"/>
      <c r="DY68" s="73"/>
      <c r="DZ68" s="73"/>
      <c r="EA68" s="73"/>
      <c r="EB68" s="73"/>
      <c r="EC68" s="73"/>
      <c r="ED68" s="73"/>
      <c r="EE68" s="73"/>
      <c r="EF68" s="73"/>
      <c r="EG68" s="73"/>
      <c r="EH68" s="73"/>
      <c r="EI68" s="73"/>
      <c r="EJ68" s="73"/>
      <c r="EK68" s="73"/>
      <c r="EL68" s="73"/>
      <c r="EM68" s="73"/>
      <c r="EN68" s="75"/>
      <c r="EO68" s="73"/>
      <c r="EP68" s="73"/>
      <c r="EQ68" s="73"/>
      <c r="ER68" s="73"/>
      <c r="ES68" s="73"/>
      <c r="ET68" s="73"/>
      <c r="EU68" s="73"/>
      <c r="EV68" s="73"/>
      <c r="EW68" s="73"/>
      <c r="EX68" s="73"/>
      <c r="EY68" s="73"/>
      <c r="EZ68" s="73"/>
      <c r="FA68" s="73"/>
      <c r="FB68" s="73"/>
      <c r="FC68" s="73"/>
      <c r="FD68" s="73"/>
      <c r="FE68" s="73"/>
      <c r="FF68" s="73"/>
      <c r="FG68" s="73"/>
      <c r="FH68" s="73"/>
      <c r="FI68" s="73"/>
      <c r="FJ68" s="73"/>
      <c r="FK68" s="73"/>
      <c r="FL68" s="75"/>
      <c r="FM68" s="73"/>
      <c r="FN68" s="73"/>
      <c r="FO68" s="73"/>
      <c r="FP68" s="73"/>
      <c r="FQ68" s="73"/>
      <c r="FR68" s="73"/>
      <c r="FS68" s="73"/>
      <c r="FT68" s="73"/>
      <c r="FU68" s="73"/>
      <c r="FV68" s="73"/>
      <c r="FW68" s="73"/>
      <c r="FX68" s="73"/>
      <c r="FY68" s="73"/>
      <c r="FZ68" s="73"/>
      <c r="GA68" s="73"/>
      <c r="GB68" s="73"/>
      <c r="GC68" s="73"/>
      <c r="GD68" s="73"/>
      <c r="GE68" s="73"/>
      <c r="GF68" s="73"/>
      <c r="GG68" s="73"/>
      <c r="GH68" s="73"/>
      <c r="GI68" s="73"/>
      <c r="GJ68" s="75"/>
      <c r="GK68" s="73"/>
      <c r="GL68" s="73"/>
      <c r="GM68" s="73"/>
      <c r="GN68" s="73"/>
      <c r="GO68" s="73"/>
      <c r="GP68" s="73"/>
      <c r="GQ68" s="73"/>
      <c r="GR68" s="73"/>
      <c r="GS68" s="73"/>
      <c r="GT68" s="73"/>
      <c r="GU68" s="73"/>
      <c r="GV68" s="73"/>
      <c r="GW68" s="73"/>
      <c r="GX68" s="73"/>
      <c r="GY68" s="73"/>
      <c r="GZ68" s="73"/>
      <c r="HA68" s="73"/>
      <c r="HB68" s="73"/>
      <c r="HC68" s="73"/>
      <c r="HD68" s="73"/>
      <c r="HE68" s="73"/>
      <c r="HF68" s="73"/>
      <c r="HG68" s="73"/>
      <c r="HH68" s="75"/>
      <c r="HI68" s="73"/>
      <c r="HJ68" s="73"/>
      <c r="HK68" s="73"/>
      <c r="HL68" s="73"/>
      <c r="HM68" s="73"/>
      <c r="HN68" s="73"/>
      <c r="HO68" s="73"/>
      <c r="HP68" s="73"/>
      <c r="HQ68" s="73"/>
      <c r="HR68" s="73"/>
      <c r="HS68" s="73"/>
      <c r="HT68" s="73"/>
      <c r="HU68" s="73"/>
      <c r="HV68" s="73"/>
      <c r="HW68" s="73"/>
      <c r="HX68" s="73"/>
      <c r="HY68" s="73"/>
      <c r="HZ68" s="73"/>
      <c r="IA68" s="73"/>
      <c r="IB68" s="73"/>
      <c r="IC68" s="73"/>
      <c r="ID68" s="73"/>
      <c r="IE68" s="73"/>
      <c r="IF68" s="75"/>
      <c r="IG68" s="73"/>
      <c r="IH68" s="73"/>
      <c r="II68" s="73"/>
      <c r="IJ68" s="73"/>
      <c r="IK68" s="73"/>
      <c r="IL68" s="73"/>
      <c r="IM68" s="73"/>
      <c r="IN68" s="73"/>
      <c r="IO68" s="73"/>
      <c r="IP68" s="73"/>
      <c r="IQ68" s="73"/>
      <c r="IR68" s="73"/>
      <c r="IS68" s="73"/>
      <c r="IT68" s="73"/>
      <c r="IU68" s="73"/>
      <c r="IV68" s="73"/>
      <c r="IW68" s="73"/>
      <c r="IX68" s="73"/>
      <c r="IY68" s="73"/>
      <c r="IZ68" s="73"/>
      <c r="JA68" s="73"/>
      <c r="JB68" s="73"/>
      <c r="JC68" s="73"/>
      <c r="JD68" s="75"/>
      <c r="JE68" s="73"/>
      <c r="JF68" s="73"/>
      <c r="JG68" s="73"/>
      <c r="JH68" s="73"/>
      <c r="JI68" s="73"/>
      <c r="JJ68" s="73"/>
      <c r="JK68" s="73"/>
      <c r="JL68" s="73"/>
      <c r="JM68" s="73"/>
      <c r="JN68" s="73"/>
      <c r="JO68" s="73"/>
      <c r="JP68" s="73"/>
      <c r="JQ68" s="73"/>
      <c r="JR68" s="73"/>
      <c r="JS68" s="73"/>
      <c r="JT68" s="73"/>
      <c r="JU68" s="73"/>
      <c r="JV68" s="73"/>
      <c r="JW68" s="73"/>
      <c r="JX68" s="73"/>
      <c r="JY68" s="73"/>
      <c r="JZ68" s="73"/>
      <c r="KA68" s="73"/>
      <c r="KB68" s="75"/>
      <c r="KC68" s="73"/>
      <c r="KD68" s="73"/>
      <c r="KE68" s="73"/>
      <c r="KF68" s="73"/>
      <c r="KG68" s="73"/>
      <c r="KH68" s="73"/>
      <c r="KI68" s="73"/>
      <c r="KJ68" s="73"/>
      <c r="KK68" s="73"/>
      <c r="KL68" s="73"/>
      <c r="KM68" s="73"/>
      <c r="KN68" s="73"/>
      <c r="KO68" s="73"/>
      <c r="KP68" s="73"/>
      <c r="KQ68" s="73"/>
      <c r="KR68" s="73"/>
      <c r="KS68" s="73"/>
      <c r="KT68" s="73"/>
      <c r="KU68" s="73"/>
      <c r="KV68" s="73"/>
      <c r="KW68" s="73"/>
      <c r="KX68" s="73"/>
      <c r="KY68" s="73"/>
      <c r="KZ68" s="75"/>
      <c r="LA68" s="73"/>
      <c r="LB68" s="73"/>
      <c r="LC68" s="73"/>
      <c r="LD68" s="73"/>
      <c r="LE68" s="73"/>
      <c r="LF68" s="73"/>
      <c r="LG68" s="73"/>
      <c r="LH68" s="73"/>
      <c r="LI68" s="73"/>
      <c r="LJ68" s="73"/>
      <c r="LK68" s="73"/>
      <c r="LL68" s="73"/>
      <c r="LM68" s="73"/>
      <c r="LN68" s="73"/>
      <c r="LO68" s="73"/>
      <c r="LP68" s="73"/>
      <c r="LQ68" s="73"/>
      <c r="LR68" s="73"/>
      <c r="LS68" s="73"/>
      <c r="LT68" s="73"/>
      <c r="LU68" s="73"/>
      <c r="LV68" s="73"/>
      <c r="LW68" s="73"/>
      <c r="LX68" s="75"/>
      <c r="LY68" s="73"/>
      <c r="LZ68" s="73"/>
      <c r="MA68" s="73"/>
      <c r="MB68" s="73"/>
      <c r="MC68" s="73"/>
      <c r="MD68" s="73"/>
      <c r="ME68" s="73"/>
      <c r="MF68" s="73"/>
      <c r="MG68" s="73"/>
      <c r="MH68" s="73"/>
      <c r="MI68" s="73"/>
      <c r="MJ68" s="73"/>
      <c r="MK68" s="73"/>
      <c r="ML68" s="73"/>
      <c r="MM68" s="73"/>
      <c r="MN68" s="73"/>
      <c r="MO68" s="73"/>
      <c r="MP68" s="73"/>
      <c r="MQ68" s="73"/>
      <c r="MR68" s="73"/>
      <c r="MS68" s="73"/>
      <c r="MT68" s="73"/>
      <c r="MU68" s="73"/>
      <c r="MV68" s="75"/>
      <c r="MW68" s="73"/>
      <c r="MX68" s="73"/>
      <c r="MY68" s="73"/>
      <c r="MZ68" s="73"/>
      <c r="NA68" s="73"/>
      <c r="NB68" s="73"/>
      <c r="NC68" s="73"/>
      <c r="ND68" s="73"/>
      <c r="NE68" s="73"/>
      <c r="NF68" s="73"/>
      <c r="NG68" s="73"/>
      <c r="NH68" s="73"/>
      <c r="NI68" s="73"/>
      <c r="NJ68" s="73"/>
      <c r="NK68" s="73"/>
      <c r="NL68" s="73"/>
      <c r="NM68" s="73"/>
      <c r="NN68" s="73"/>
      <c r="NO68" s="73"/>
      <c r="NP68" s="73"/>
      <c r="NQ68" s="73"/>
      <c r="NR68" s="73"/>
      <c r="NS68" s="73"/>
      <c r="NT68" s="75"/>
      <c r="NU68" s="73"/>
      <c r="NV68" s="73"/>
      <c r="NW68" s="73"/>
      <c r="NX68" s="73"/>
      <c r="NY68" s="73"/>
      <c r="NZ68" s="73"/>
      <c r="OA68" s="73"/>
      <c r="OB68" s="73"/>
      <c r="OC68" s="73"/>
      <c r="OD68" s="73"/>
      <c r="OE68" s="73"/>
      <c r="OF68" s="73"/>
      <c r="OG68" s="73"/>
      <c r="OH68" s="73"/>
      <c r="OI68" s="73"/>
      <c r="OJ68" s="73"/>
      <c r="OK68" s="73"/>
      <c r="OL68" s="73"/>
      <c r="OM68" s="73"/>
      <c r="ON68" s="73"/>
      <c r="OO68" s="73"/>
      <c r="OP68" s="73"/>
      <c r="OQ68" s="73"/>
      <c r="OR68" s="75"/>
      <c r="OS68" s="73"/>
      <c r="OT68" s="73"/>
      <c r="OU68" s="73"/>
      <c r="OV68" s="73"/>
      <c r="OW68" s="73"/>
      <c r="OX68" s="73"/>
      <c r="OY68" s="73"/>
      <c r="OZ68" s="73"/>
      <c r="PA68" s="73"/>
      <c r="PB68" s="73"/>
      <c r="PC68" s="73"/>
      <c r="PD68" s="73"/>
      <c r="PE68" s="73"/>
      <c r="PF68" s="73"/>
      <c r="PG68" s="73"/>
      <c r="PH68" s="73"/>
      <c r="PI68" s="73"/>
      <c r="PJ68" s="73"/>
      <c r="PK68" s="73"/>
      <c r="PL68" s="73"/>
      <c r="PM68" s="73"/>
      <c r="PN68" s="73"/>
      <c r="PO68" s="73"/>
      <c r="PP68" s="75"/>
      <c r="PQ68" s="73"/>
      <c r="PR68" s="73"/>
      <c r="PS68" s="73"/>
      <c r="PT68" s="73"/>
      <c r="PU68" s="73"/>
      <c r="PV68" s="73"/>
      <c r="PW68" s="73"/>
      <c r="PX68" s="73"/>
      <c r="PY68" s="73"/>
      <c r="PZ68" s="73"/>
      <c r="QA68" s="73"/>
      <c r="QB68" s="73"/>
      <c r="QC68" s="73"/>
      <c r="QD68" s="73"/>
      <c r="QE68" s="73"/>
      <c r="QF68" s="73"/>
      <c r="QG68" s="73"/>
      <c r="QH68" s="73"/>
      <c r="QI68" s="73"/>
      <c r="QJ68" s="73"/>
      <c r="QK68" s="73"/>
      <c r="QL68" s="73"/>
      <c r="QM68" s="73"/>
      <c r="QN68" s="75"/>
      <c r="QO68" s="73"/>
      <c r="QP68" s="73"/>
      <c r="QQ68" s="73"/>
      <c r="QR68" s="73"/>
      <c r="QS68" s="73"/>
      <c r="QT68" s="73"/>
      <c r="QU68" s="73"/>
      <c r="QV68" s="73"/>
      <c r="QW68" s="73"/>
      <c r="QX68" s="73"/>
      <c r="QY68" s="73"/>
      <c r="QZ68" s="73"/>
      <c r="RA68" s="73"/>
      <c r="RB68" s="73"/>
      <c r="RC68" s="73"/>
      <c r="RD68" s="73"/>
      <c r="RE68" s="73"/>
      <c r="RF68" s="73"/>
      <c r="RG68" s="73"/>
      <c r="RH68" s="73"/>
      <c r="RI68" s="73"/>
      <c r="RJ68" s="73"/>
      <c r="RK68" s="73"/>
      <c r="RL68" s="75"/>
      <c r="RM68" s="73"/>
      <c r="RN68" s="73"/>
      <c r="RO68" s="73"/>
      <c r="RP68" s="73"/>
      <c r="RQ68" s="73"/>
      <c r="RR68" s="73"/>
      <c r="RS68" s="73"/>
      <c r="RT68" s="73"/>
      <c r="RU68" s="73"/>
      <c r="RV68" s="73"/>
      <c r="RW68" s="73"/>
      <c r="RX68" s="73"/>
      <c r="RY68" s="73"/>
      <c r="RZ68" s="73"/>
      <c r="SA68" s="73"/>
      <c r="SB68" s="73"/>
      <c r="SC68" s="73"/>
      <c r="SD68" s="73"/>
      <c r="SE68" s="73"/>
      <c r="SF68" s="73"/>
      <c r="SG68" s="73"/>
      <c r="SH68" s="73"/>
      <c r="SI68" s="73"/>
      <c r="SJ68" s="75"/>
      <c r="SK68" s="73"/>
      <c r="SL68" s="73"/>
      <c r="SM68" s="73"/>
      <c r="SN68" s="73"/>
      <c r="SO68" s="73"/>
      <c r="SP68" s="73"/>
      <c r="SQ68" s="73"/>
      <c r="SR68" s="73"/>
      <c r="SS68" s="73"/>
      <c r="ST68" s="73"/>
      <c r="SU68" s="73"/>
      <c r="SV68" s="73"/>
      <c r="SW68" s="73"/>
      <c r="SX68" s="73"/>
      <c r="SY68" s="73"/>
      <c r="SZ68" s="73"/>
      <c r="TA68" s="73"/>
      <c r="TB68" s="73"/>
      <c r="TC68" s="73"/>
      <c r="TD68" s="73"/>
      <c r="TE68" s="73"/>
      <c r="TF68" s="73"/>
      <c r="TG68" s="73"/>
      <c r="TH68" s="75"/>
      <c r="TI68" s="73"/>
      <c r="TJ68" s="73"/>
      <c r="TK68" s="73"/>
      <c r="TL68" s="73"/>
      <c r="TM68" s="73"/>
      <c r="TN68" s="73"/>
      <c r="TO68" s="73"/>
      <c r="TP68" s="73"/>
      <c r="TQ68" s="73"/>
      <c r="TR68" s="73"/>
      <c r="TS68" s="73"/>
      <c r="TT68" s="73"/>
      <c r="TU68" s="73"/>
      <c r="TV68" s="73"/>
      <c r="TW68" s="73"/>
      <c r="TX68" s="73"/>
      <c r="TY68" s="73"/>
      <c r="TZ68" s="73"/>
      <c r="UA68" s="73"/>
      <c r="UB68" s="73"/>
      <c r="UC68" s="73"/>
      <c r="UD68" s="73"/>
      <c r="UE68" s="73"/>
      <c r="UF68" s="75"/>
      <c r="UG68" s="73"/>
      <c r="UH68" s="73"/>
      <c r="UI68" s="73"/>
      <c r="UJ68" s="73"/>
      <c r="UK68" s="73"/>
      <c r="UL68" s="73"/>
      <c r="UM68" s="73"/>
      <c r="UN68" s="73"/>
      <c r="UO68" s="73"/>
      <c r="UP68" s="73"/>
      <c r="UQ68" s="73"/>
      <c r="UR68" s="73"/>
      <c r="US68" s="73"/>
      <c r="UT68" s="73"/>
      <c r="UU68" s="73"/>
      <c r="UV68" s="73"/>
      <c r="UW68" s="73"/>
      <c r="UX68" s="73"/>
      <c r="UY68" s="73"/>
      <c r="UZ68" s="73"/>
      <c r="VA68" s="73"/>
      <c r="VB68" s="73"/>
      <c r="VC68" s="73"/>
      <c r="VD68" s="75"/>
      <c r="VE68" s="73"/>
      <c r="VF68" s="73"/>
      <c r="VG68" s="73"/>
      <c r="VH68" s="73"/>
      <c r="VI68" s="73"/>
      <c r="VJ68" s="73"/>
      <c r="VK68" s="73"/>
      <c r="VL68" s="73"/>
      <c r="VM68" s="73"/>
      <c r="VN68" s="73"/>
      <c r="VO68" s="73"/>
      <c r="VP68" s="73"/>
      <c r="VQ68" s="73"/>
      <c r="VR68" s="73"/>
      <c r="VS68" s="73"/>
      <c r="VT68" s="73"/>
      <c r="VU68" s="73"/>
      <c r="VV68" s="73"/>
      <c r="VW68" s="73"/>
      <c r="VX68" s="73"/>
      <c r="VY68" s="73"/>
      <c r="VZ68" s="73"/>
      <c r="WA68" s="73"/>
      <c r="WB68" s="75"/>
      <c r="WC68" s="73"/>
      <c r="WD68" s="73"/>
      <c r="WE68" s="73"/>
      <c r="WF68" s="73"/>
      <c r="WG68" s="73"/>
      <c r="WH68" s="73"/>
      <c r="WI68" s="73"/>
      <c r="WJ68" s="73"/>
      <c r="WK68" s="73"/>
      <c r="WL68" s="73"/>
      <c r="WM68" s="73"/>
      <c r="WN68" s="73"/>
      <c r="WO68" s="73"/>
      <c r="WP68" s="73"/>
      <c r="WQ68" s="73"/>
      <c r="WR68" s="73"/>
      <c r="WS68" s="73"/>
      <c r="WT68" s="73"/>
      <c r="WU68" s="73"/>
      <c r="WV68" s="73"/>
      <c r="WW68" s="73"/>
      <c r="WX68" s="73"/>
      <c r="WY68" s="73"/>
      <c r="WZ68" s="75"/>
      <c r="XA68" s="73"/>
      <c r="XB68" s="73"/>
      <c r="XC68" s="73"/>
      <c r="XD68" s="73"/>
      <c r="XE68" s="73"/>
      <c r="XF68" s="73"/>
      <c r="XG68" s="73"/>
      <c r="XH68" s="73"/>
      <c r="XI68" s="73"/>
      <c r="XJ68" s="73"/>
      <c r="XK68" s="73"/>
      <c r="XL68" s="73"/>
      <c r="XM68" s="73"/>
      <c r="XN68" s="73"/>
      <c r="XO68" s="73"/>
      <c r="XP68" s="73"/>
      <c r="XQ68" s="73"/>
      <c r="XR68" s="73"/>
      <c r="XS68" s="73"/>
      <c r="XT68" s="73"/>
      <c r="XU68" s="73"/>
      <c r="XV68" s="73"/>
      <c r="XW68" s="73"/>
      <c r="XX68" s="75"/>
      <c r="XY68" s="73"/>
      <c r="XZ68" s="73"/>
      <c r="YA68" s="73"/>
      <c r="YB68" s="73"/>
      <c r="YC68" s="73"/>
      <c r="YD68" s="73"/>
      <c r="YE68" s="73"/>
      <c r="YF68" s="73"/>
      <c r="YG68" s="73"/>
      <c r="YH68" s="73"/>
      <c r="YI68" s="73"/>
      <c r="YJ68" s="73"/>
      <c r="YK68" s="73"/>
      <c r="YL68" s="73"/>
      <c r="YM68" s="73"/>
      <c r="YN68" s="73"/>
      <c r="YO68" s="73"/>
      <c r="YP68" s="73"/>
      <c r="YQ68" s="73"/>
      <c r="YR68" s="73"/>
      <c r="YS68" s="73"/>
      <c r="YT68" s="73"/>
      <c r="YU68" s="73"/>
      <c r="YV68" s="75"/>
      <c r="YW68" s="73"/>
      <c r="YX68" s="73"/>
      <c r="YY68" s="73"/>
      <c r="YZ68" s="73"/>
      <c r="ZA68" s="73"/>
      <c r="ZB68" s="73"/>
      <c r="ZC68" s="73"/>
      <c r="ZD68" s="73"/>
      <c r="ZE68" s="73"/>
      <c r="ZF68" s="73"/>
      <c r="ZG68" s="73"/>
      <c r="ZH68" s="73"/>
      <c r="ZI68" s="73"/>
      <c r="ZJ68" s="73"/>
      <c r="ZK68" s="73"/>
      <c r="ZL68" s="73"/>
      <c r="ZM68" s="73"/>
      <c r="ZN68" s="73"/>
      <c r="ZO68" s="73"/>
      <c r="ZP68" s="73"/>
      <c r="ZQ68" s="73"/>
      <c r="ZR68" s="73"/>
      <c r="ZS68" s="73"/>
      <c r="ZT68" s="75"/>
      <c r="ZU68" s="73"/>
      <c r="ZV68" s="73"/>
      <c r="ZW68" s="73"/>
      <c r="ZX68" s="73"/>
      <c r="ZY68" s="73"/>
      <c r="ZZ68" s="73"/>
      <c r="AAA68" s="73"/>
      <c r="AAB68" s="73"/>
      <c r="AAC68" s="73"/>
      <c r="AAD68" s="73"/>
      <c r="AAE68" s="73"/>
      <c r="AAF68" s="73"/>
      <c r="AAG68" s="73"/>
      <c r="AAH68" s="73"/>
      <c r="AAI68" s="73"/>
      <c r="AAJ68" s="73"/>
      <c r="AAK68" s="73"/>
      <c r="AAL68" s="73"/>
      <c r="AAM68" s="73"/>
      <c r="AAN68" s="73"/>
      <c r="AAO68" s="73"/>
      <c r="AAP68" s="73"/>
      <c r="AAQ68" s="73"/>
      <c r="AAR68" s="75"/>
      <c r="AAS68" s="73"/>
      <c r="AAT68" s="73"/>
      <c r="AAU68" s="73"/>
      <c r="AAV68" s="73"/>
      <c r="AAW68" s="73"/>
      <c r="AAX68" s="73"/>
      <c r="AAY68" s="73"/>
      <c r="AAZ68" s="73"/>
      <c r="ABA68" s="73"/>
      <c r="ABB68" s="73"/>
      <c r="ABC68" s="73"/>
      <c r="ABD68" s="73"/>
      <c r="ABE68" s="73"/>
      <c r="ABF68" s="73"/>
      <c r="ABG68" s="73"/>
      <c r="ABH68" s="73"/>
      <c r="ABI68" s="73"/>
      <c r="ABJ68" s="73"/>
      <c r="ABK68" s="73"/>
      <c r="ABL68" s="73"/>
      <c r="ABM68" s="73"/>
      <c r="ABN68" s="73"/>
      <c r="ABO68" s="73"/>
      <c r="ABP68" s="75"/>
      <c r="ABQ68" s="73"/>
      <c r="ABR68" s="73"/>
      <c r="ABS68" s="73"/>
      <c r="ABT68" s="73"/>
      <c r="ABU68" s="73"/>
      <c r="ABV68" s="73"/>
      <c r="ABW68" s="73"/>
      <c r="ABX68" s="73"/>
      <c r="ABY68" s="73"/>
      <c r="ABZ68" s="73"/>
      <c r="ACA68" s="73"/>
      <c r="ACB68" s="73"/>
      <c r="ACC68" s="73"/>
      <c r="ACD68" s="73"/>
      <c r="ACE68" s="73"/>
      <c r="ACF68" s="73"/>
      <c r="ACG68" s="73"/>
      <c r="ACH68" s="73"/>
      <c r="ACI68" s="73"/>
      <c r="ACJ68" s="73"/>
      <c r="ACK68" s="73"/>
      <c r="ACL68" s="73"/>
      <c r="ACM68" s="73"/>
      <c r="ACN68" s="75"/>
      <c r="ACO68" s="73"/>
      <c r="ACP68" s="73"/>
      <c r="ACQ68" s="73"/>
      <c r="ACR68" s="73"/>
      <c r="ACS68" s="73"/>
      <c r="ACT68" s="73"/>
      <c r="ACU68" s="73"/>
      <c r="ACV68" s="73"/>
      <c r="ACW68" s="73"/>
      <c r="ACX68" s="73"/>
      <c r="ACY68" s="73"/>
      <c r="ACZ68" s="73"/>
      <c r="ADA68" s="73"/>
      <c r="ADB68" s="73"/>
      <c r="ADC68" s="73"/>
      <c r="ADD68" s="73"/>
      <c r="ADE68" s="73"/>
      <c r="ADF68" s="73"/>
      <c r="ADG68" s="73"/>
      <c r="ADH68" s="73"/>
      <c r="ADI68" s="73"/>
      <c r="ADJ68" s="73"/>
      <c r="ADK68" s="73"/>
      <c r="ADL68" s="75"/>
      <c r="ADM68" s="73"/>
      <c r="ADN68" s="73"/>
      <c r="ADO68" s="73"/>
      <c r="ADP68" s="73"/>
      <c r="ADQ68" s="73"/>
      <c r="ADR68" s="73"/>
      <c r="ADS68" s="73"/>
      <c r="ADT68" s="73"/>
      <c r="ADU68" s="73"/>
      <c r="ADV68" s="73"/>
      <c r="ADW68" s="73"/>
      <c r="ADX68" s="73"/>
      <c r="ADY68" s="73"/>
      <c r="ADZ68" s="73"/>
      <c r="AEA68" s="73"/>
      <c r="AEB68" s="73"/>
      <c r="AEC68" s="73"/>
      <c r="AED68" s="73"/>
      <c r="AEE68" s="73"/>
      <c r="AEF68" s="73"/>
      <c r="AEG68" s="73"/>
      <c r="AEH68" s="73"/>
      <c r="AEI68" s="73"/>
      <c r="AEJ68" s="75"/>
      <c r="AEK68" s="73"/>
      <c r="AEL68" s="73"/>
      <c r="AEM68" s="73"/>
      <c r="AEN68" s="73"/>
      <c r="AEO68" s="73"/>
      <c r="AEP68" s="73"/>
      <c r="AEQ68" s="73"/>
      <c r="AER68" s="73"/>
      <c r="AES68" s="73"/>
      <c r="AET68" s="73"/>
      <c r="AEU68" s="73"/>
      <c r="AEV68" s="73"/>
      <c r="AEW68" s="73"/>
      <c r="AEX68" s="73"/>
      <c r="AEY68" s="73"/>
      <c r="AEZ68" s="73"/>
      <c r="AFA68" s="73"/>
      <c r="AFB68" s="73"/>
      <c r="AFC68" s="73"/>
      <c r="AFD68" s="73"/>
      <c r="AFE68" s="73"/>
      <c r="AFF68" s="73"/>
      <c r="AFG68" s="73"/>
      <c r="AFH68" s="75"/>
      <c r="AFI68" s="73"/>
      <c r="AFJ68" s="73"/>
      <c r="AFK68" s="73"/>
      <c r="AFL68" s="73"/>
      <c r="AFM68" s="73"/>
      <c r="AFN68" s="73"/>
      <c r="AFO68" s="73"/>
      <c r="AFP68" s="73"/>
      <c r="AFQ68" s="73"/>
      <c r="AFR68" s="73"/>
      <c r="AFS68" s="73"/>
      <c r="AFT68" s="73"/>
      <c r="AFU68" s="73"/>
      <c r="AFV68" s="73"/>
      <c r="AFW68" s="73"/>
      <c r="AFX68" s="73"/>
      <c r="AFY68" s="73"/>
      <c r="AFZ68" s="73"/>
      <c r="AGA68" s="73"/>
      <c r="AGB68" s="73"/>
      <c r="AGC68" s="73"/>
      <c r="AGD68" s="73"/>
      <c r="AGE68" s="73"/>
      <c r="AGF68" s="75"/>
      <c r="AGG68" s="73"/>
      <c r="AGH68" s="73"/>
      <c r="AGI68" s="73"/>
      <c r="AGJ68" s="73"/>
      <c r="AGK68" s="73"/>
      <c r="AGL68" s="73"/>
      <c r="AGM68" s="73"/>
      <c r="AGN68" s="73"/>
      <c r="AGO68" s="73"/>
      <c r="AGP68" s="73"/>
      <c r="AGQ68" s="73"/>
      <c r="AGR68" s="73"/>
      <c r="AGS68" s="73"/>
      <c r="AGT68" s="73"/>
      <c r="AGU68" s="73"/>
      <c r="AGV68" s="73"/>
      <c r="AGW68" s="73"/>
      <c r="AGX68" s="73"/>
      <c r="AGY68" s="73"/>
      <c r="AGZ68" s="73"/>
      <c r="AHA68" s="73"/>
      <c r="AHB68" s="73"/>
      <c r="AHC68" s="73"/>
      <c r="AHD68" s="75"/>
      <c r="AHE68" s="73"/>
      <c r="AHF68" s="73"/>
      <c r="AHG68" s="73"/>
      <c r="AHH68" s="73"/>
      <c r="AHI68" s="73"/>
      <c r="AHJ68" s="73"/>
      <c r="AHK68" s="73"/>
      <c r="AHL68" s="73"/>
      <c r="AHM68" s="73"/>
      <c r="AHN68" s="73"/>
      <c r="AHO68" s="73"/>
      <c r="AHP68" s="73"/>
      <c r="AHQ68" s="73"/>
      <c r="AHR68" s="73"/>
      <c r="AHS68" s="73"/>
      <c r="AHT68" s="73"/>
      <c r="AHU68" s="73"/>
      <c r="AHV68" s="73"/>
      <c r="AHW68" s="73"/>
      <c r="AHX68" s="73"/>
      <c r="AHY68" s="73"/>
      <c r="AHZ68" s="73"/>
      <c r="AIA68" s="73"/>
      <c r="AIB68" s="75"/>
      <c r="AIC68" s="73"/>
      <c r="AID68" s="73"/>
      <c r="AIE68" s="73"/>
      <c r="AIF68" s="73"/>
      <c r="AIG68" s="73"/>
      <c r="AIH68" s="73"/>
      <c r="AII68" s="73"/>
      <c r="AIJ68" s="73"/>
      <c r="AIK68" s="73"/>
      <c r="AIL68" s="73"/>
      <c r="AIM68" s="73"/>
      <c r="AIN68" s="73"/>
      <c r="AIO68" s="73"/>
      <c r="AIP68" s="73"/>
      <c r="AIQ68" s="73"/>
      <c r="AIR68" s="73"/>
      <c r="AIS68" s="73"/>
      <c r="AIT68" s="73"/>
      <c r="AIU68" s="73"/>
      <c r="AIV68" s="73"/>
      <c r="AIW68" s="73"/>
      <c r="AIX68" s="73"/>
      <c r="AIY68" s="73"/>
      <c r="AIZ68" s="75"/>
      <c r="AJA68" s="73"/>
      <c r="AJB68" s="73"/>
      <c r="AJC68" s="73"/>
      <c r="AJD68" s="73"/>
      <c r="AJE68" s="73"/>
      <c r="AJF68" s="73"/>
      <c r="AJG68" s="73"/>
      <c r="AJH68" s="73"/>
      <c r="AJI68" s="73"/>
      <c r="AJJ68" s="73"/>
      <c r="AJK68" s="73"/>
      <c r="AJL68" s="73"/>
      <c r="AJM68" s="73"/>
      <c r="AJN68" s="73"/>
      <c r="AJO68" s="73"/>
      <c r="AJP68" s="73"/>
      <c r="AJQ68" s="73"/>
      <c r="AJR68" s="73"/>
      <c r="AJS68" s="73"/>
      <c r="AJT68" s="73"/>
      <c r="AJU68" s="73"/>
      <c r="AJV68" s="73"/>
      <c r="AJW68" s="73"/>
      <c r="AJX68" s="75"/>
      <c r="AJY68" s="73"/>
      <c r="AJZ68" s="73"/>
      <c r="AKA68" s="73"/>
      <c r="AKB68" s="73"/>
      <c r="AKC68" s="73"/>
      <c r="AKD68" s="73"/>
      <c r="AKE68" s="73"/>
      <c r="AKF68" s="73"/>
      <c r="AKG68" s="73"/>
      <c r="AKH68" s="73"/>
      <c r="AKI68" s="73"/>
      <c r="AKJ68" s="73"/>
      <c r="AKK68" s="73"/>
      <c r="AKL68" s="73"/>
      <c r="AKM68" s="73"/>
      <c r="AKN68" s="73"/>
      <c r="AKO68" s="73"/>
      <c r="AKP68" s="73"/>
      <c r="AKQ68" s="73"/>
      <c r="AKR68" s="73"/>
      <c r="AKS68" s="73"/>
      <c r="AKT68" s="73"/>
      <c r="AKU68" s="73"/>
      <c r="AKV68" s="75"/>
      <c r="AKW68" s="73"/>
      <c r="AKX68" s="73"/>
      <c r="AKY68" s="73"/>
      <c r="AKZ68" s="73"/>
      <c r="ALA68" s="73"/>
      <c r="ALB68" s="73"/>
      <c r="ALC68" s="73"/>
      <c r="ALD68" s="73"/>
      <c r="ALE68" s="73"/>
      <c r="ALF68" s="73"/>
      <c r="ALG68" s="73"/>
      <c r="ALH68" s="73"/>
      <c r="ALI68" s="73"/>
      <c r="ALJ68" s="73"/>
      <c r="ALK68" s="73"/>
      <c r="ALL68" s="73"/>
      <c r="ALM68" s="73"/>
      <c r="ALN68" s="73"/>
      <c r="ALO68" s="73"/>
      <c r="ALP68" s="73"/>
      <c r="ALQ68" s="73"/>
      <c r="ALR68" s="73"/>
      <c r="ALS68" s="73"/>
      <c r="ALT68" s="75"/>
      <c r="ALU68" s="73"/>
      <c r="ALV68" s="73"/>
      <c r="ALW68" s="73"/>
      <c r="ALX68" s="73"/>
      <c r="ALY68" s="73"/>
      <c r="ALZ68" s="73"/>
      <c r="AMA68" s="73"/>
      <c r="AMB68" s="73"/>
      <c r="AMC68" s="73"/>
      <c r="AMD68" s="73"/>
      <c r="AME68" s="73"/>
      <c r="AMF68" s="73"/>
      <c r="AMG68" s="73"/>
      <c r="AMH68" s="73"/>
      <c r="AMI68" s="73"/>
      <c r="AMJ68" s="73"/>
      <c r="AMK68" s="73"/>
      <c r="AML68" s="73"/>
      <c r="AMM68" s="73"/>
      <c r="AMN68" s="73"/>
      <c r="AMO68" s="73"/>
      <c r="AMP68" s="73"/>
      <c r="AMQ68" s="73"/>
      <c r="AMR68" s="75"/>
      <c r="AMS68" s="73"/>
      <c r="AMT68" s="73"/>
      <c r="AMU68" s="73"/>
      <c r="AMV68" s="73"/>
      <c r="AMW68" s="73"/>
      <c r="AMX68" s="73"/>
      <c r="AMY68" s="73"/>
      <c r="AMZ68" s="73"/>
      <c r="ANA68" s="73"/>
      <c r="ANB68" s="73"/>
      <c r="ANC68" s="73"/>
      <c r="AND68" s="73"/>
      <c r="ANE68" s="73"/>
      <c r="ANF68" s="73"/>
      <c r="ANG68" s="73"/>
      <c r="ANH68" s="73"/>
      <c r="ANI68" s="73"/>
      <c r="ANJ68" s="73"/>
      <c r="ANK68" s="73"/>
      <c r="ANL68" s="73"/>
      <c r="ANM68" s="73"/>
      <c r="ANN68" s="73"/>
      <c r="ANO68" s="73"/>
      <c r="ANP68" s="75"/>
      <c r="ANQ68" s="73"/>
      <c r="ANR68" s="73"/>
      <c r="ANS68" s="73"/>
      <c r="ANT68" s="73"/>
      <c r="ANU68" s="73"/>
      <c r="ANV68" s="73"/>
      <c r="ANW68" s="73"/>
      <c r="ANX68" s="73"/>
      <c r="ANY68" s="73"/>
      <c r="ANZ68" s="73"/>
      <c r="AOA68" s="73"/>
      <c r="AOB68" s="73"/>
      <c r="AOC68" s="73"/>
      <c r="AOD68" s="73"/>
      <c r="AOE68" s="73"/>
      <c r="AOF68" s="73"/>
      <c r="AOG68" s="73"/>
      <c r="AOH68" s="73"/>
      <c r="AOI68" s="73"/>
      <c r="AOJ68" s="73"/>
      <c r="AOK68" s="73"/>
      <c r="AOL68" s="73"/>
      <c r="AOM68" s="73"/>
      <c r="AON68" s="75"/>
      <c r="AOO68" s="73"/>
      <c r="AOP68" s="73"/>
      <c r="AOQ68" s="73"/>
      <c r="AOR68" s="73"/>
      <c r="AOS68" s="73"/>
      <c r="AOT68" s="73"/>
      <c r="AOU68" s="73"/>
      <c r="AOV68" s="73"/>
      <c r="AOW68" s="73"/>
      <c r="AOX68" s="73"/>
      <c r="AOY68" s="73"/>
      <c r="AOZ68" s="73"/>
      <c r="APA68" s="73"/>
      <c r="APB68" s="73"/>
      <c r="APC68" s="73"/>
      <c r="APD68" s="73"/>
      <c r="APE68" s="73"/>
      <c r="APF68" s="73"/>
      <c r="APG68" s="73"/>
      <c r="APH68" s="73"/>
      <c r="API68" s="73"/>
      <c r="APJ68" s="73"/>
      <c r="APK68" s="73"/>
      <c r="APL68" s="75"/>
      <c r="APM68" s="73"/>
      <c r="APN68" s="73"/>
      <c r="APO68" s="73"/>
      <c r="APP68" s="73"/>
      <c r="APQ68" s="73"/>
      <c r="APR68" s="73"/>
      <c r="APS68" s="73"/>
      <c r="APT68" s="73"/>
      <c r="APU68" s="73"/>
      <c r="APV68" s="73"/>
      <c r="APW68" s="73"/>
      <c r="APX68" s="73"/>
      <c r="APY68" s="73"/>
      <c r="APZ68" s="73"/>
      <c r="AQA68" s="73"/>
      <c r="AQB68" s="73"/>
      <c r="AQC68" s="73"/>
      <c r="AQD68" s="73"/>
      <c r="AQE68" s="73"/>
      <c r="AQF68" s="73"/>
      <c r="AQG68" s="73"/>
      <c r="AQH68" s="73"/>
      <c r="AQI68" s="73"/>
      <c r="AQJ68" s="75"/>
      <c r="AQK68" s="73"/>
      <c r="AQL68" s="73"/>
      <c r="AQM68" s="73"/>
      <c r="AQN68" s="73"/>
      <c r="AQO68" s="73"/>
      <c r="AQP68" s="73"/>
      <c r="AQQ68" s="73"/>
      <c r="AQR68" s="73"/>
      <c r="AQS68" s="73"/>
      <c r="AQT68" s="73"/>
      <c r="AQU68" s="73"/>
      <c r="AQV68" s="73"/>
      <c r="AQW68" s="73"/>
      <c r="AQX68" s="73"/>
      <c r="AQY68" s="73"/>
      <c r="AQZ68" s="73"/>
      <c r="ARA68" s="73"/>
      <c r="ARB68" s="73"/>
      <c r="ARC68" s="73"/>
      <c r="ARD68" s="73"/>
      <c r="ARE68" s="73"/>
      <c r="ARF68" s="73"/>
      <c r="ARG68" s="73"/>
      <c r="ARH68" s="75"/>
      <c r="ARI68" s="73"/>
      <c r="ARJ68" s="73"/>
      <c r="ARK68" s="73"/>
      <c r="ARL68" s="73"/>
      <c r="ARM68" s="73"/>
      <c r="ARN68" s="73"/>
      <c r="ARO68" s="73"/>
      <c r="ARP68" s="73"/>
      <c r="ARQ68" s="73"/>
      <c r="ARR68" s="73"/>
      <c r="ARS68" s="73"/>
      <c r="ART68" s="73"/>
      <c r="ARU68" s="73"/>
      <c r="ARV68" s="73"/>
      <c r="ARW68" s="73"/>
      <c r="ARX68" s="73"/>
      <c r="ARY68" s="73"/>
      <c r="ARZ68" s="73"/>
      <c r="ASA68" s="73"/>
      <c r="ASB68" s="73"/>
      <c r="ASC68" s="73"/>
      <c r="ASD68" s="73"/>
      <c r="ASE68" s="73"/>
      <c r="ASF68" s="75"/>
      <c r="ASG68" s="73"/>
      <c r="ASH68" s="73"/>
      <c r="ASI68" s="73"/>
      <c r="ASJ68" s="73"/>
      <c r="ASK68" s="73"/>
      <c r="ASL68" s="73"/>
      <c r="ASM68" s="73"/>
      <c r="ASN68" s="73"/>
      <c r="ASO68" s="73"/>
      <c r="ASP68" s="73"/>
      <c r="ASQ68" s="73"/>
      <c r="ASR68" s="73"/>
      <c r="ASS68" s="73"/>
      <c r="AST68" s="73"/>
      <c r="ASU68" s="73"/>
      <c r="ASV68" s="73"/>
      <c r="ASW68" s="73"/>
      <c r="ASX68" s="73"/>
      <c r="ASY68" s="73"/>
      <c r="ASZ68" s="73"/>
      <c r="ATA68" s="73"/>
      <c r="ATB68" s="73"/>
      <c r="ATC68" s="73"/>
      <c r="ATD68" s="75"/>
      <c r="ATE68" s="73"/>
      <c r="ATF68" s="73"/>
      <c r="ATG68" s="73"/>
      <c r="ATH68" s="73"/>
      <c r="ATI68" s="73"/>
      <c r="ATJ68" s="73"/>
      <c r="ATK68" s="73"/>
      <c r="ATL68" s="73"/>
      <c r="ATM68" s="73"/>
      <c r="ATN68" s="73"/>
      <c r="ATO68" s="73"/>
      <c r="ATP68" s="73"/>
      <c r="ATQ68" s="73"/>
      <c r="ATR68" s="73"/>
      <c r="ATS68" s="73"/>
      <c r="ATT68" s="73"/>
      <c r="ATU68" s="73"/>
      <c r="ATV68" s="73"/>
      <c r="ATW68" s="73"/>
      <c r="ATX68" s="73"/>
      <c r="ATY68" s="73"/>
      <c r="ATZ68" s="73"/>
      <c r="AUA68" s="73"/>
      <c r="AUB68" s="75"/>
      <c r="AUC68" s="73"/>
      <c r="AUD68" s="73"/>
      <c r="AUE68" s="73"/>
      <c r="AUF68" s="73"/>
      <c r="AUG68" s="73"/>
      <c r="AUH68" s="73"/>
      <c r="AUI68" s="73"/>
      <c r="AUJ68" s="73"/>
      <c r="AUK68" s="73"/>
      <c r="AUL68" s="73"/>
      <c r="AUM68" s="73"/>
      <c r="AUN68" s="73"/>
      <c r="AUO68" s="73"/>
      <c r="AUP68" s="73"/>
      <c r="AUQ68" s="73"/>
      <c r="AUR68" s="73"/>
      <c r="AUS68" s="73"/>
      <c r="AUT68" s="73"/>
      <c r="AUU68" s="73"/>
      <c r="AUV68" s="73"/>
      <c r="AUW68" s="73"/>
      <c r="AUX68" s="73"/>
      <c r="AUY68" s="73"/>
      <c r="AUZ68" s="75"/>
      <c r="AVA68" s="73"/>
      <c r="AVB68" s="73"/>
      <c r="AVC68" s="73"/>
      <c r="AVD68" s="73"/>
      <c r="AVE68" s="73"/>
      <c r="AVF68" s="73"/>
      <c r="AVG68" s="73"/>
      <c r="AVH68" s="73"/>
      <c r="AVI68" s="73"/>
      <c r="AVJ68" s="73"/>
      <c r="AVK68" s="73"/>
      <c r="AVL68" s="73"/>
      <c r="AVM68" s="73"/>
      <c r="AVN68" s="73"/>
      <c r="AVO68" s="73"/>
      <c r="AVP68" s="73"/>
      <c r="AVQ68" s="73"/>
      <c r="AVR68" s="73"/>
      <c r="AVS68" s="73"/>
      <c r="AVT68" s="73"/>
      <c r="AVU68" s="73"/>
      <c r="AVV68" s="73"/>
      <c r="AVW68" s="73"/>
      <c r="AVX68" s="75"/>
      <c r="AVY68" s="73"/>
      <c r="AVZ68" s="73"/>
      <c r="AWA68" s="73"/>
      <c r="AWB68" s="73"/>
      <c r="AWC68" s="73"/>
      <c r="AWD68" s="73"/>
      <c r="AWE68" s="73"/>
      <c r="AWF68" s="73"/>
      <c r="AWG68" s="73"/>
      <c r="AWH68" s="73"/>
      <c r="AWI68" s="73"/>
      <c r="AWJ68" s="73"/>
      <c r="AWK68" s="73"/>
      <c r="AWL68" s="73"/>
      <c r="AWM68" s="73"/>
      <c r="AWN68" s="73"/>
      <c r="AWO68" s="73"/>
      <c r="AWP68" s="73"/>
      <c r="AWQ68" s="73"/>
      <c r="AWR68" s="73"/>
      <c r="AWS68" s="73"/>
      <c r="AWT68" s="73"/>
      <c r="AWU68" s="73"/>
      <c r="AWV68" s="75"/>
      <c r="AWW68" s="73"/>
      <c r="AWX68" s="73"/>
      <c r="AWY68" s="73"/>
      <c r="AWZ68" s="73"/>
      <c r="AXA68" s="73"/>
      <c r="AXB68" s="73"/>
      <c r="AXC68" s="73"/>
      <c r="AXD68" s="73"/>
      <c r="AXE68" s="73"/>
      <c r="AXF68" s="73"/>
      <c r="AXG68" s="73"/>
      <c r="AXH68" s="73"/>
      <c r="AXI68" s="73"/>
      <c r="AXJ68" s="73"/>
      <c r="AXK68" s="73"/>
      <c r="AXL68" s="73"/>
      <c r="AXM68" s="73"/>
      <c r="AXN68" s="73"/>
      <c r="AXO68" s="73"/>
      <c r="AXP68" s="73"/>
      <c r="AXQ68" s="73"/>
      <c r="AXR68" s="73"/>
      <c r="AXS68" s="73"/>
      <c r="AXT68" s="75"/>
      <c r="AXU68" s="73"/>
      <c r="AXV68" s="73"/>
      <c r="AXW68" s="73"/>
      <c r="AXX68" s="73"/>
      <c r="AXY68" s="73"/>
      <c r="AXZ68" s="73"/>
      <c r="AYA68" s="73"/>
      <c r="AYB68" s="73"/>
      <c r="AYC68" s="73"/>
      <c r="AYD68" s="73"/>
      <c r="AYE68" s="73"/>
      <c r="AYF68" s="73"/>
      <c r="AYG68" s="73"/>
      <c r="AYH68" s="73"/>
      <c r="AYI68" s="73"/>
      <c r="AYJ68" s="73"/>
      <c r="AYK68" s="73"/>
      <c r="AYL68" s="73"/>
      <c r="AYM68" s="73"/>
      <c r="AYN68" s="73"/>
      <c r="AYO68" s="73"/>
      <c r="AYP68" s="73"/>
      <c r="AYQ68" s="73"/>
      <c r="AYR68" s="75"/>
      <c r="AYS68" s="73"/>
      <c r="AYT68" s="73"/>
      <c r="AYU68" s="73"/>
      <c r="AYV68" s="73"/>
      <c r="AYW68" s="73"/>
      <c r="AYX68" s="73"/>
      <c r="AYY68" s="73"/>
      <c r="AYZ68" s="73"/>
      <c r="AZA68" s="73"/>
      <c r="AZB68" s="73"/>
      <c r="AZC68" s="73"/>
      <c r="AZD68" s="73"/>
      <c r="AZE68" s="73"/>
      <c r="AZF68" s="73"/>
      <c r="AZG68" s="73"/>
      <c r="AZH68" s="73"/>
      <c r="AZI68" s="73"/>
      <c r="AZJ68" s="73"/>
      <c r="AZK68" s="73"/>
      <c r="AZL68" s="73"/>
      <c r="AZM68" s="73"/>
      <c r="AZN68" s="73"/>
      <c r="AZO68" s="73"/>
      <c r="AZP68" s="75"/>
      <c r="AZQ68" s="73"/>
      <c r="AZR68" s="73"/>
      <c r="AZS68" s="73"/>
      <c r="AZT68" s="73"/>
      <c r="AZU68" s="73"/>
      <c r="AZV68" s="73"/>
      <c r="AZW68" s="73"/>
      <c r="AZX68" s="73"/>
      <c r="AZY68" s="73"/>
      <c r="AZZ68" s="73"/>
      <c r="BAA68" s="73"/>
      <c r="BAB68" s="73"/>
      <c r="BAC68" s="73"/>
      <c r="BAD68" s="73"/>
      <c r="BAE68" s="73"/>
      <c r="BAF68" s="73"/>
      <c r="BAG68" s="73"/>
      <c r="BAH68" s="73"/>
      <c r="BAI68" s="73"/>
      <c r="BAJ68" s="73"/>
      <c r="BAK68" s="73"/>
      <c r="BAL68" s="73"/>
      <c r="BAM68" s="73"/>
      <c r="BAN68" s="75"/>
      <c r="BAO68" s="73"/>
      <c r="BAP68" s="73"/>
      <c r="BAQ68" s="73"/>
      <c r="BAR68" s="73"/>
      <c r="BAS68" s="73"/>
      <c r="BAT68" s="73"/>
      <c r="BAU68" s="73"/>
      <c r="BAV68" s="73"/>
      <c r="BAW68" s="73"/>
      <c r="BAX68" s="73"/>
      <c r="BAY68" s="73"/>
      <c r="BAZ68" s="73"/>
      <c r="BBA68" s="73"/>
      <c r="BBB68" s="73"/>
      <c r="BBC68" s="73"/>
      <c r="BBD68" s="73"/>
      <c r="BBE68" s="73"/>
      <c r="BBF68" s="73"/>
      <c r="BBG68" s="73"/>
      <c r="BBH68" s="73"/>
      <c r="BBI68" s="73"/>
      <c r="BBJ68" s="73"/>
      <c r="BBK68" s="73"/>
      <c r="BBL68" s="75"/>
      <c r="BBM68" s="73"/>
      <c r="BBN68" s="73"/>
      <c r="BBO68" s="73"/>
      <c r="BBP68" s="73"/>
      <c r="BBQ68" s="73"/>
      <c r="BBR68" s="73"/>
      <c r="BBS68" s="73"/>
      <c r="BBT68" s="73"/>
      <c r="BBU68" s="73"/>
      <c r="BBV68" s="73"/>
      <c r="BBW68" s="73"/>
      <c r="BBX68" s="73"/>
      <c r="BBY68" s="73"/>
      <c r="BBZ68" s="73"/>
      <c r="BCA68" s="73"/>
      <c r="BCB68" s="73"/>
      <c r="BCC68" s="73"/>
      <c r="BCD68" s="73"/>
      <c r="BCE68" s="73"/>
      <c r="BCF68" s="73"/>
      <c r="BCG68" s="73"/>
      <c r="BCH68" s="73"/>
      <c r="BCI68" s="73"/>
      <c r="BCJ68" s="75"/>
      <c r="BCK68" s="73"/>
      <c r="BCL68" s="73"/>
      <c r="BCM68" s="73"/>
      <c r="BCN68" s="73"/>
      <c r="BCO68" s="73"/>
      <c r="BCP68" s="73"/>
      <c r="BCQ68" s="73"/>
      <c r="BCR68" s="73"/>
      <c r="BCS68" s="73"/>
      <c r="BCT68" s="73"/>
      <c r="BCU68" s="73"/>
      <c r="BCV68" s="73"/>
      <c r="BCW68" s="73"/>
      <c r="BCX68" s="73"/>
      <c r="BCY68" s="73"/>
      <c r="BCZ68" s="73"/>
      <c r="BDA68" s="73"/>
      <c r="BDB68" s="73"/>
      <c r="BDC68" s="73"/>
      <c r="BDD68" s="73"/>
      <c r="BDE68" s="73"/>
      <c r="BDF68" s="73"/>
      <c r="BDG68" s="73"/>
      <c r="BDH68" s="75"/>
      <c r="BDI68" s="73"/>
      <c r="BDJ68" s="73"/>
      <c r="BDK68" s="73"/>
      <c r="BDL68" s="73"/>
      <c r="BDM68" s="73"/>
      <c r="BDN68" s="73"/>
      <c r="BDO68" s="73"/>
      <c r="BDP68" s="73"/>
      <c r="BDQ68" s="73"/>
      <c r="BDR68" s="73"/>
      <c r="BDS68" s="73"/>
      <c r="BDT68" s="73"/>
      <c r="BDU68" s="73"/>
      <c r="BDV68" s="73"/>
      <c r="BDW68" s="73"/>
      <c r="BDX68" s="73"/>
      <c r="BDY68" s="73"/>
      <c r="BDZ68" s="73"/>
      <c r="BEA68" s="73"/>
      <c r="BEB68" s="73"/>
      <c r="BEC68" s="73"/>
      <c r="BED68" s="73"/>
      <c r="BEE68" s="73"/>
      <c r="BEF68" s="75"/>
      <c r="BEG68" s="73"/>
      <c r="BEH68" s="73"/>
      <c r="BEI68" s="73"/>
      <c r="BEJ68" s="73"/>
      <c r="BEK68" s="73"/>
      <c r="BEL68" s="73"/>
      <c r="BEM68" s="73"/>
      <c r="BEN68" s="73"/>
      <c r="BEO68" s="73"/>
      <c r="BEP68" s="73"/>
      <c r="BEQ68" s="73"/>
      <c r="BER68" s="73"/>
      <c r="BES68" s="73"/>
      <c r="BET68" s="73"/>
      <c r="BEU68" s="73"/>
      <c r="BEV68" s="73"/>
      <c r="BEW68" s="73"/>
      <c r="BEX68" s="73"/>
      <c r="BEY68" s="73"/>
      <c r="BEZ68" s="73"/>
      <c r="BFA68" s="73"/>
      <c r="BFB68" s="73"/>
      <c r="BFC68" s="73"/>
      <c r="BFD68" s="75"/>
      <c r="BFE68" s="73"/>
      <c r="BFF68" s="73"/>
      <c r="BFG68" s="73"/>
      <c r="BFH68" s="73"/>
      <c r="BFI68" s="73"/>
      <c r="BFJ68" s="73"/>
      <c r="BFK68" s="73"/>
      <c r="BFL68" s="73"/>
      <c r="BFM68" s="73"/>
      <c r="BFN68" s="73"/>
      <c r="BFO68" s="73"/>
      <c r="BFP68" s="73"/>
      <c r="BFQ68" s="73"/>
      <c r="BFR68" s="73"/>
      <c r="BFS68" s="73"/>
      <c r="BFT68" s="73"/>
      <c r="BFU68" s="73"/>
      <c r="BFV68" s="73"/>
      <c r="BFW68" s="73"/>
      <c r="BFX68" s="73"/>
      <c r="BFY68" s="73"/>
      <c r="BFZ68" s="73"/>
      <c r="BGA68" s="73"/>
      <c r="BGB68" s="75"/>
      <c r="BGC68" s="73"/>
      <c r="BGD68" s="73"/>
      <c r="BGE68" s="73"/>
      <c r="BGF68" s="73"/>
      <c r="BGG68" s="73"/>
      <c r="BGH68" s="73"/>
      <c r="BGI68" s="73"/>
      <c r="BGJ68" s="73"/>
      <c r="BGK68" s="73"/>
      <c r="BGL68" s="73"/>
      <c r="BGM68" s="73"/>
      <c r="BGN68" s="73"/>
      <c r="BGO68" s="73"/>
      <c r="BGP68" s="73"/>
      <c r="BGQ68" s="73"/>
      <c r="BGR68" s="73"/>
      <c r="BGS68" s="73"/>
      <c r="BGT68" s="73"/>
      <c r="BGU68" s="73"/>
      <c r="BGV68" s="73"/>
      <c r="BGW68" s="73"/>
      <c r="BGX68" s="73"/>
      <c r="BGY68" s="73"/>
      <c r="BGZ68" s="75"/>
      <c r="BHA68" s="73"/>
      <c r="BHB68" s="73"/>
      <c r="BHC68" s="73"/>
      <c r="BHD68" s="73"/>
      <c r="BHE68" s="73"/>
      <c r="BHF68" s="73"/>
      <c r="BHG68" s="73"/>
      <c r="BHH68" s="73"/>
      <c r="BHI68" s="73"/>
      <c r="BHJ68" s="73"/>
      <c r="BHK68" s="73"/>
      <c r="BHL68" s="73"/>
      <c r="BHM68" s="73"/>
      <c r="BHN68" s="73"/>
      <c r="BHO68" s="73"/>
      <c r="BHP68" s="73"/>
      <c r="BHQ68" s="73"/>
      <c r="BHR68" s="73"/>
      <c r="BHS68" s="73"/>
      <c r="BHT68" s="73"/>
      <c r="BHU68" s="73"/>
      <c r="BHV68" s="73"/>
      <c r="BHW68" s="73"/>
      <c r="BHX68" s="75"/>
      <c r="BHY68" s="73"/>
      <c r="BHZ68" s="73"/>
      <c r="BIA68" s="73"/>
      <c r="BIB68" s="73"/>
      <c r="BIC68" s="73"/>
      <c r="BID68" s="73"/>
      <c r="BIE68" s="73"/>
      <c r="BIF68" s="73"/>
      <c r="BIG68" s="73"/>
      <c r="BIH68" s="73"/>
      <c r="BII68" s="73"/>
      <c r="BIJ68" s="73"/>
      <c r="BIK68" s="73"/>
      <c r="BIL68" s="73"/>
      <c r="BIM68" s="73"/>
      <c r="BIN68" s="73"/>
      <c r="BIO68" s="73"/>
      <c r="BIP68" s="73"/>
      <c r="BIQ68" s="73"/>
      <c r="BIR68" s="73"/>
      <c r="BIS68" s="73"/>
      <c r="BIT68" s="73"/>
      <c r="BIU68" s="73"/>
      <c r="BIV68" s="75"/>
      <c r="BIW68" s="73"/>
      <c r="BIX68" s="73"/>
      <c r="BIY68" s="73"/>
      <c r="BIZ68" s="73"/>
      <c r="BJA68" s="73"/>
      <c r="BJB68" s="73"/>
      <c r="BJC68" s="73"/>
      <c r="BJD68" s="73"/>
      <c r="BJE68" s="73"/>
      <c r="BJF68" s="73"/>
      <c r="BJG68" s="73"/>
      <c r="BJH68" s="73"/>
      <c r="BJI68" s="73"/>
      <c r="BJJ68" s="73"/>
      <c r="BJK68" s="73"/>
      <c r="BJL68" s="73"/>
      <c r="BJM68" s="73"/>
      <c r="BJN68" s="73"/>
      <c r="BJO68" s="73"/>
      <c r="BJP68" s="73"/>
      <c r="BJQ68" s="73"/>
      <c r="BJR68" s="73"/>
      <c r="BJS68" s="73"/>
      <c r="BJT68" s="75"/>
      <c r="BJU68" s="73"/>
      <c r="BJV68" s="73"/>
      <c r="BJW68" s="73"/>
      <c r="BJX68" s="73"/>
      <c r="BJY68" s="73"/>
      <c r="BJZ68" s="73"/>
      <c r="BKA68" s="73"/>
      <c r="BKB68" s="73"/>
      <c r="BKC68" s="73"/>
      <c r="BKD68" s="73"/>
      <c r="BKE68" s="73"/>
      <c r="BKF68" s="73"/>
      <c r="BKG68" s="73"/>
      <c r="BKH68" s="73"/>
      <c r="BKI68" s="73"/>
      <c r="BKJ68" s="73"/>
      <c r="BKK68" s="73"/>
      <c r="BKL68" s="73"/>
      <c r="BKM68" s="73"/>
      <c r="BKN68" s="73"/>
      <c r="BKO68" s="73"/>
      <c r="BKP68" s="73"/>
      <c r="BKQ68" s="73"/>
      <c r="BKR68" s="75"/>
      <c r="BKS68" s="73"/>
      <c r="BKT68" s="73"/>
      <c r="BKU68" s="73"/>
      <c r="BKV68" s="73"/>
      <c r="BKW68" s="73"/>
      <c r="BKX68" s="73"/>
      <c r="BKY68" s="73"/>
      <c r="BKZ68" s="73"/>
      <c r="BLA68" s="73"/>
      <c r="BLB68" s="73"/>
      <c r="BLC68" s="73"/>
      <c r="BLD68" s="73"/>
      <c r="BLE68" s="73"/>
      <c r="BLF68" s="73"/>
      <c r="BLG68" s="73"/>
      <c r="BLH68" s="73"/>
      <c r="BLI68" s="73"/>
      <c r="BLJ68" s="73"/>
      <c r="BLK68" s="73"/>
      <c r="BLL68" s="73"/>
      <c r="BLM68" s="73"/>
      <c r="BLN68" s="73"/>
      <c r="BLO68" s="73"/>
      <c r="BLP68" s="75"/>
      <c r="BLQ68" s="73"/>
      <c r="BLR68" s="73"/>
      <c r="BLS68" s="73"/>
      <c r="BLT68" s="73"/>
      <c r="BLU68" s="73"/>
      <c r="BLV68" s="73"/>
      <c r="BLW68" s="73"/>
      <c r="BLX68" s="73"/>
      <c r="BLY68" s="73"/>
      <c r="BLZ68" s="73"/>
      <c r="BMA68" s="73"/>
      <c r="BMB68" s="73"/>
      <c r="BMC68" s="73"/>
      <c r="BMD68" s="73"/>
      <c r="BME68" s="73"/>
      <c r="BMF68" s="73"/>
      <c r="BMG68" s="73"/>
      <c r="BMH68" s="73"/>
      <c r="BMI68" s="73"/>
      <c r="BMJ68" s="73"/>
      <c r="BMK68" s="73"/>
      <c r="BML68" s="73"/>
      <c r="BMM68" s="73"/>
      <c r="BMN68" s="75"/>
      <c r="BMO68" s="73"/>
      <c r="BMP68" s="73"/>
      <c r="BMQ68" s="73"/>
      <c r="BMR68" s="73"/>
      <c r="BMS68" s="73"/>
      <c r="BMT68" s="73"/>
      <c r="BMU68" s="73"/>
      <c r="BMV68" s="73"/>
      <c r="BMW68" s="73"/>
      <c r="BMX68" s="73"/>
      <c r="BMY68" s="73"/>
      <c r="BMZ68" s="73"/>
      <c r="BNA68" s="73"/>
      <c r="BNB68" s="73"/>
      <c r="BNC68" s="73"/>
      <c r="BND68" s="73"/>
      <c r="BNE68" s="73"/>
      <c r="BNF68" s="73"/>
      <c r="BNG68" s="73"/>
      <c r="BNH68" s="73"/>
      <c r="BNI68" s="73"/>
      <c r="BNJ68" s="73"/>
      <c r="BNK68" s="73"/>
      <c r="BNL68" s="75"/>
      <c r="BNM68" s="73"/>
      <c r="BNN68" s="73"/>
      <c r="BNO68" s="73"/>
      <c r="BNP68" s="73"/>
      <c r="BNQ68" s="73"/>
      <c r="BNR68" s="73"/>
      <c r="BNS68" s="73"/>
      <c r="BNT68" s="73"/>
      <c r="BNU68" s="73"/>
      <c r="BNV68" s="73"/>
      <c r="BNW68" s="73"/>
      <c r="BNX68" s="73"/>
      <c r="BNY68" s="73"/>
      <c r="BNZ68" s="73"/>
      <c r="BOA68" s="73"/>
      <c r="BOB68" s="73"/>
      <c r="BOC68" s="73"/>
      <c r="BOD68" s="73"/>
      <c r="BOE68" s="73"/>
      <c r="BOF68" s="73"/>
      <c r="BOG68" s="73"/>
      <c r="BOH68" s="73"/>
      <c r="BOI68" s="73"/>
      <c r="BOJ68" s="75"/>
      <c r="BOK68" s="73"/>
      <c r="BOL68" s="73"/>
      <c r="BOM68" s="73"/>
      <c r="BON68" s="73"/>
      <c r="BOO68" s="73"/>
      <c r="BOP68" s="73"/>
      <c r="BOQ68" s="73"/>
      <c r="BOR68" s="73"/>
      <c r="BOS68" s="73"/>
      <c r="BOT68" s="73"/>
      <c r="BOU68" s="73"/>
      <c r="BOV68" s="73"/>
      <c r="BOW68" s="73"/>
      <c r="BOX68" s="73"/>
      <c r="BOY68" s="73"/>
      <c r="BOZ68" s="73"/>
      <c r="BPA68" s="73"/>
      <c r="BPB68" s="73"/>
      <c r="BPC68" s="73"/>
      <c r="BPD68" s="73"/>
      <c r="BPE68" s="73"/>
      <c r="BPF68" s="73"/>
      <c r="BPG68" s="73"/>
      <c r="BPH68" s="75"/>
      <c r="BPI68" s="73"/>
      <c r="BPJ68" s="73"/>
      <c r="BPK68" s="73"/>
      <c r="BPL68" s="73"/>
      <c r="BPM68" s="73"/>
      <c r="BPN68" s="73"/>
      <c r="BPO68" s="73"/>
      <c r="BPP68" s="73"/>
      <c r="BPQ68" s="73"/>
      <c r="BPR68" s="73"/>
      <c r="BPS68" s="73"/>
      <c r="BPT68" s="73"/>
      <c r="BPU68" s="73"/>
      <c r="BPV68" s="73"/>
      <c r="BPW68" s="73"/>
      <c r="BPX68" s="73"/>
      <c r="BPY68" s="73"/>
      <c r="BPZ68" s="73"/>
      <c r="BQA68" s="73"/>
      <c r="BQB68" s="73"/>
      <c r="BQC68" s="73"/>
      <c r="BQD68" s="73"/>
      <c r="BQE68" s="73"/>
      <c r="BQF68" s="75"/>
      <c r="BQG68" s="73"/>
      <c r="BQH68" s="73"/>
      <c r="BQI68" s="73"/>
      <c r="BQJ68" s="73"/>
      <c r="BQK68" s="73"/>
      <c r="BQL68" s="73"/>
      <c r="BQM68" s="73"/>
      <c r="BQN68" s="73"/>
      <c r="BQO68" s="73"/>
      <c r="BQP68" s="73"/>
      <c r="BQQ68" s="73"/>
      <c r="BQR68" s="73"/>
      <c r="BQS68" s="73"/>
      <c r="BQT68" s="73"/>
      <c r="BQU68" s="73"/>
      <c r="BQV68" s="73"/>
      <c r="BQW68" s="73"/>
      <c r="BQX68" s="73"/>
      <c r="BQY68" s="73"/>
      <c r="BQZ68" s="73"/>
      <c r="BRA68" s="73"/>
      <c r="BRB68" s="73"/>
      <c r="BRC68" s="73"/>
      <c r="BRD68" s="75"/>
      <c r="BRE68" s="73"/>
      <c r="BRF68" s="73"/>
      <c r="BRG68" s="73"/>
      <c r="BRH68" s="73"/>
      <c r="BRI68" s="73"/>
      <c r="BRJ68" s="73"/>
      <c r="BRK68" s="73"/>
      <c r="BRL68" s="73"/>
      <c r="BRM68" s="73"/>
      <c r="BRN68" s="73"/>
      <c r="BRO68" s="73"/>
      <c r="BRP68" s="73"/>
      <c r="BRQ68" s="73"/>
      <c r="BRR68" s="73"/>
      <c r="BRS68" s="73"/>
      <c r="BRT68" s="73"/>
      <c r="BRU68" s="73"/>
      <c r="BRV68" s="73"/>
      <c r="BRW68" s="73"/>
      <c r="BRX68" s="73"/>
      <c r="BRY68" s="73"/>
      <c r="BRZ68" s="73"/>
      <c r="BSA68" s="73"/>
      <c r="BSB68" s="75"/>
      <c r="BSC68" s="73"/>
      <c r="BSD68" s="73"/>
      <c r="BSE68" s="73"/>
      <c r="BSF68" s="73"/>
      <c r="BSG68" s="73"/>
      <c r="BSH68" s="73"/>
      <c r="BSI68" s="73"/>
      <c r="BSJ68" s="73"/>
      <c r="BSK68" s="73"/>
      <c r="BSL68" s="73"/>
      <c r="BSM68" s="73"/>
      <c r="BSN68" s="73"/>
      <c r="BSO68" s="73"/>
      <c r="BSP68" s="73"/>
      <c r="BSQ68" s="73"/>
      <c r="BSR68" s="73"/>
      <c r="BSS68" s="73"/>
      <c r="BST68" s="73"/>
      <c r="BSU68" s="73"/>
      <c r="BSV68" s="73"/>
      <c r="BSW68" s="73"/>
      <c r="BSX68" s="73"/>
      <c r="BSY68" s="73"/>
      <c r="BSZ68" s="75"/>
      <c r="BTA68" s="73"/>
      <c r="BTB68" s="73"/>
      <c r="BTC68" s="73"/>
      <c r="BTD68" s="73"/>
      <c r="BTE68" s="73"/>
      <c r="BTF68" s="73"/>
      <c r="BTG68" s="73"/>
      <c r="BTH68" s="73"/>
      <c r="BTI68" s="73"/>
      <c r="BTJ68" s="73"/>
      <c r="BTK68" s="73"/>
      <c r="BTL68" s="73"/>
      <c r="BTM68" s="73"/>
      <c r="BTN68" s="73"/>
      <c r="BTO68" s="73"/>
      <c r="BTP68" s="73"/>
      <c r="BTQ68" s="73"/>
      <c r="BTR68" s="73"/>
      <c r="BTS68" s="73"/>
      <c r="BTT68" s="73"/>
      <c r="BTU68" s="73"/>
      <c r="BTV68" s="73"/>
      <c r="BTW68" s="73"/>
      <c r="BTX68" s="75"/>
      <c r="BTY68" s="73"/>
      <c r="BTZ68" s="73"/>
      <c r="BUA68" s="73"/>
      <c r="BUB68" s="73"/>
      <c r="BUC68" s="73"/>
      <c r="BUD68" s="73"/>
      <c r="BUE68" s="73"/>
      <c r="BUF68" s="73"/>
      <c r="BUG68" s="73"/>
      <c r="BUH68" s="73"/>
      <c r="BUI68" s="73"/>
      <c r="BUJ68" s="73"/>
      <c r="BUK68" s="73"/>
      <c r="BUL68" s="73"/>
      <c r="BUM68" s="73"/>
      <c r="BUN68" s="73"/>
      <c r="BUO68" s="73"/>
      <c r="BUP68" s="73"/>
      <c r="BUQ68" s="73"/>
      <c r="BUR68" s="73"/>
      <c r="BUS68" s="73"/>
      <c r="BUT68" s="73"/>
      <c r="BUU68" s="73"/>
      <c r="BUV68" s="75"/>
      <c r="BUW68" s="73"/>
      <c r="BUX68" s="73"/>
      <c r="BUY68" s="73"/>
      <c r="BUZ68" s="73"/>
      <c r="BVA68" s="73"/>
      <c r="BVB68" s="73"/>
      <c r="BVC68" s="73"/>
      <c r="BVD68" s="73"/>
      <c r="BVE68" s="73"/>
      <c r="BVF68" s="73"/>
      <c r="BVG68" s="73"/>
      <c r="BVH68" s="73"/>
      <c r="BVI68" s="73"/>
      <c r="BVJ68" s="73"/>
      <c r="BVK68" s="73"/>
      <c r="BVL68" s="73"/>
      <c r="BVM68" s="73"/>
      <c r="BVN68" s="73"/>
      <c r="BVO68" s="73"/>
      <c r="BVP68" s="73"/>
      <c r="BVQ68" s="73"/>
      <c r="BVR68" s="73"/>
      <c r="BVS68" s="73"/>
      <c r="BVT68" s="75"/>
      <c r="BVU68" s="73"/>
      <c r="BVV68" s="73"/>
      <c r="BVW68" s="73"/>
      <c r="BVX68" s="73"/>
      <c r="BVY68" s="73"/>
      <c r="BVZ68" s="73"/>
      <c r="BWA68" s="73"/>
      <c r="BWB68" s="73"/>
      <c r="BWC68" s="73"/>
      <c r="BWD68" s="73"/>
      <c r="BWE68" s="73"/>
      <c r="BWF68" s="73"/>
      <c r="BWG68" s="73"/>
      <c r="BWH68" s="73"/>
      <c r="BWI68" s="73"/>
      <c r="BWJ68" s="73"/>
      <c r="BWK68" s="73"/>
      <c r="BWL68" s="73"/>
      <c r="BWM68" s="73"/>
      <c r="BWN68" s="73"/>
      <c r="BWO68" s="73"/>
      <c r="BWP68" s="73"/>
      <c r="BWQ68" s="73"/>
      <c r="BWR68" s="75"/>
      <c r="BWS68" s="73"/>
      <c r="BWT68" s="73"/>
      <c r="BWU68" s="73"/>
      <c r="BWV68" s="73"/>
      <c r="BWW68" s="73"/>
      <c r="BWX68" s="73"/>
      <c r="BWY68" s="73"/>
      <c r="BWZ68" s="73"/>
      <c r="BXA68" s="73"/>
      <c r="BXB68" s="73"/>
      <c r="BXC68" s="73"/>
      <c r="BXD68" s="73"/>
      <c r="BXE68" s="73"/>
      <c r="BXF68" s="73"/>
      <c r="BXG68" s="73"/>
      <c r="BXH68" s="73"/>
      <c r="BXI68" s="73"/>
      <c r="BXJ68" s="73"/>
      <c r="BXK68" s="73"/>
      <c r="BXL68" s="73"/>
      <c r="BXM68" s="73"/>
      <c r="BXN68" s="73"/>
      <c r="BXO68" s="73"/>
      <c r="BXP68" s="75"/>
      <c r="BXQ68" s="73"/>
      <c r="BXR68" s="73"/>
      <c r="BXS68" s="73"/>
      <c r="BXT68" s="73"/>
      <c r="BXU68" s="73"/>
      <c r="BXV68" s="73"/>
      <c r="BXW68" s="73"/>
      <c r="BXX68" s="73"/>
      <c r="BXY68" s="73"/>
      <c r="BXZ68" s="73"/>
      <c r="BYA68" s="73"/>
      <c r="BYB68" s="73"/>
      <c r="BYC68" s="73"/>
      <c r="BYD68" s="73"/>
      <c r="BYE68" s="73"/>
      <c r="BYF68" s="73"/>
      <c r="BYG68" s="73"/>
      <c r="BYH68" s="73"/>
      <c r="BYI68" s="73"/>
      <c r="BYJ68" s="73"/>
      <c r="BYK68" s="73"/>
      <c r="BYL68" s="73"/>
      <c r="BYM68" s="73"/>
      <c r="BYN68" s="75"/>
      <c r="BYO68" s="73"/>
      <c r="BYP68" s="73"/>
      <c r="BYQ68" s="73"/>
      <c r="BYR68" s="73"/>
      <c r="BYS68" s="73"/>
      <c r="BYT68" s="73"/>
      <c r="BYU68" s="73"/>
      <c r="BYV68" s="73"/>
      <c r="BYW68" s="73"/>
      <c r="BYX68" s="73"/>
      <c r="BYY68" s="73"/>
      <c r="BYZ68" s="73"/>
      <c r="BZA68" s="73"/>
      <c r="BZB68" s="73"/>
      <c r="BZC68" s="73"/>
      <c r="BZD68" s="73"/>
      <c r="BZE68" s="73"/>
      <c r="BZF68" s="73"/>
      <c r="BZG68" s="73"/>
      <c r="BZH68" s="73"/>
      <c r="BZI68" s="73"/>
      <c r="BZJ68" s="73"/>
      <c r="BZK68" s="73"/>
      <c r="BZL68" s="75"/>
      <c r="BZM68" s="73"/>
      <c r="BZN68" s="73"/>
      <c r="BZO68" s="73"/>
      <c r="BZP68" s="73"/>
      <c r="BZQ68" s="73"/>
      <c r="BZR68" s="73"/>
      <c r="BZS68" s="73"/>
      <c r="BZT68" s="73"/>
      <c r="BZU68" s="73"/>
      <c r="BZV68" s="73"/>
      <c r="BZW68" s="73"/>
      <c r="BZX68" s="73"/>
      <c r="BZY68" s="73"/>
      <c r="BZZ68" s="73"/>
      <c r="CAA68" s="73"/>
      <c r="CAB68" s="73"/>
      <c r="CAC68" s="73"/>
      <c r="CAD68" s="73"/>
      <c r="CAE68" s="73"/>
      <c r="CAF68" s="73"/>
      <c r="CAG68" s="73"/>
      <c r="CAH68" s="73"/>
      <c r="CAI68" s="73"/>
      <c r="CAJ68" s="75"/>
      <c r="CAK68" s="73"/>
      <c r="CAL68" s="73"/>
      <c r="CAM68" s="73"/>
      <c r="CAN68" s="73"/>
      <c r="CAO68" s="73"/>
      <c r="CAP68" s="73"/>
      <c r="CAQ68" s="73"/>
      <c r="CAR68" s="73"/>
      <c r="CAS68" s="73"/>
      <c r="CAT68" s="73"/>
      <c r="CAU68" s="73"/>
      <c r="CAV68" s="73"/>
      <c r="CAW68" s="73"/>
      <c r="CAX68" s="73"/>
      <c r="CAY68" s="73"/>
      <c r="CAZ68" s="73"/>
      <c r="CBA68" s="73"/>
      <c r="CBB68" s="73"/>
      <c r="CBC68" s="73"/>
      <c r="CBD68" s="73"/>
      <c r="CBE68" s="73"/>
      <c r="CBF68" s="73"/>
      <c r="CBG68" s="73"/>
      <c r="CBH68" s="75"/>
      <c r="CBI68" s="73"/>
      <c r="CBJ68" s="73"/>
      <c r="CBK68" s="73"/>
      <c r="CBL68" s="73"/>
      <c r="CBM68" s="73"/>
      <c r="CBN68" s="73"/>
      <c r="CBO68" s="73"/>
      <c r="CBP68" s="73"/>
      <c r="CBQ68" s="73"/>
      <c r="CBR68" s="73"/>
      <c r="CBS68" s="73"/>
      <c r="CBT68" s="73"/>
      <c r="CBU68" s="73"/>
      <c r="CBV68" s="73"/>
      <c r="CBW68" s="73"/>
      <c r="CBX68" s="73"/>
      <c r="CBY68" s="73"/>
      <c r="CBZ68" s="73"/>
      <c r="CCA68" s="73"/>
      <c r="CCB68" s="73"/>
      <c r="CCC68" s="73"/>
      <c r="CCD68" s="73"/>
      <c r="CCE68" s="73"/>
      <c r="CCF68" s="75"/>
      <c r="CCG68" s="73"/>
      <c r="CCH68" s="73"/>
      <c r="CCI68" s="73"/>
      <c r="CCJ68" s="73"/>
      <c r="CCK68" s="73"/>
      <c r="CCL68" s="73"/>
      <c r="CCM68" s="73"/>
      <c r="CCN68" s="73"/>
      <c r="CCO68" s="73"/>
      <c r="CCP68" s="73"/>
      <c r="CCQ68" s="73"/>
      <c r="CCR68" s="73"/>
      <c r="CCS68" s="73"/>
      <c r="CCT68" s="73"/>
      <c r="CCU68" s="73"/>
      <c r="CCV68" s="73"/>
      <c r="CCW68" s="73"/>
      <c r="CCX68" s="73"/>
      <c r="CCY68" s="73"/>
      <c r="CCZ68" s="73"/>
      <c r="CDA68" s="73"/>
      <c r="CDB68" s="73"/>
      <c r="CDC68" s="73"/>
      <c r="CDD68" s="75"/>
      <c r="CDE68" s="73"/>
      <c r="CDF68" s="73"/>
      <c r="CDG68" s="73"/>
      <c r="CDH68" s="73"/>
      <c r="CDI68" s="73"/>
      <c r="CDJ68" s="73"/>
      <c r="CDK68" s="73"/>
      <c r="CDL68" s="73"/>
      <c r="CDM68" s="73"/>
      <c r="CDN68" s="73"/>
      <c r="CDO68" s="73"/>
      <c r="CDP68" s="73"/>
      <c r="CDQ68" s="73"/>
      <c r="CDR68" s="73"/>
      <c r="CDS68" s="73"/>
      <c r="CDT68" s="73"/>
      <c r="CDU68" s="73"/>
      <c r="CDV68" s="73"/>
      <c r="CDW68" s="73"/>
      <c r="CDX68" s="73"/>
      <c r="CDY68" s="73"/>
      <c r="CDZ68" s="73"/>
      <c r="CEA68" s="73"/>
      <c r="CEB68" s="75"/>
      <c r="CEC68" s="73"/>
      <c r="CED68" s="73"/>
      <c r="CEE68" s="73"/>
      <c r="CEF68" s="73"/>
      <c r="CEG68" s="73"/>
      <c r="CEH68" s="73"/>
      <c r="CEI68" s="73"/>
      <c r="CEJ68" s="73"/>
      <c r="CEK68" s="73"/>
      <c r="CEL68" s="73"/>
      <c r="CEM68" s="73"/>
      <c r="CEN68" s="73"/>
      <c r="CEO68" s="73"/>
      <c r="CEP68" s="73"/>
      <c r="CEQ68" s="73"/>
      <c r="CER68" s="73"/>
      <c r="CES68" s="73"/>
      <c r="CET68" s="73"/>
      <c r="CEU68" s="73"/>
      <c r="CEV68" s="73"/>
      <c r="CEW68" s="73"/>
      <c r="CEX68" s="73"/>
      <c r="CEY68" s="73"/>
      <c r="CEZ68" s="75"/>
      <c r="CFA68" s="73"/>
      <c r="CFB68" s="73"/>
      <c r="CFC68" s="73"/>
      <c r="CFD68" s="73"/>
      <c r="CFE68" s="73"/>
      <c r="CFF68" s="73"/>
      <c r="CFG68" s="73"/>
      <c r="CFH68" s="73"/>
      <c r="CFI68" s="73"/>
      <c r="CFJ68" s="73"/>
      <c r="CFK68" s="73"/>
      <c r="CFL68" s="73"/>
      <c r="CFM68" s="73"/>
      <c r="CFN68" s="73"/>
      <c r="CFO68" s="73"/>
      <c r="CFP68" s="73"/>
      <c r="CFQ68" s="73"/>
      <c r="CFR68" s="73"/>
      <c r="CFS68" s="73"/>
      <c r="CFT68" s="73"/>
      <c r="CFU68" s="73"/>
      <c r="CFV68" s="73"/>
      <c r="CFW68" s="73"/>
      <c r="CFX68" s="75"/>
      <c r="CFY68" s="73"/>
      <c r="CFZ68" s="73"/>
      <c r="CGA68" s="73"/>
      <c r="CGB68" s="73"/>
      <c r="CGC68" s="73"/>
      <c r="CGD68" s="73"/>
      <c r="CGE68" s="73"/>
      <c r="CGF68" s="73"/>
      <c r="CGG68" s="73"/>
      <c r="CGH68" s="73"/>
      <c r="CGI68" s="73"/>
      <c r="CGJ68" s="73"/>
      <c r="CGK68" s="73"/>
      <c r="CGL68" s="73"/>
      <c r="CGM68" s="73"/>
      <c r="CGN68" s="73"/>
      <c r="CGO68" s="73"/>
      <c r="CGP68" s="73"/>
      <c r="CGQ68" s="73"/>
      <c r="CGR68" s="73"/>
      <c r="CGS68" s="73"/>
      <c r="CGT68" s="73"/>
      <c r="CGU68" s="73"/>
      <c r="CGV68" s="75"/>
      <c r="CGW68" s="73"/>
      <c r="CGX68" s="73"/>
      <c r="CGY68" s="73"/>
      <c r="CGZ68" s="73"/>
      <c r="CHA68" s="73"/>
      <c r="CHB68" s="73"/>
      <c r="CHC68" s="73"/>
      <c r="CHD68" s="73"/>
      <c r="CHE68" s="73"/>
      <c r="CHF68" s="73"/>
      <c r="CHG68" s="73"/>
      <c r="CHH68" s="73"/>
      <c r="CHI68" s="73"/>
      <c r="CHJ68" s="73"/>
      <c r="CHK68" s="73"/>
      <c r="CHL68" s="73"/>
      <c r="CHM68" s="73"/>
      <c r="CHN68" s="73"/>
      <c r="CHO68" s="73"/>
      <c r="CHP68" s="73"/>
      <c r="CHQ68" s="73"/>
      <c r="CHR68" s="73"/>
      <c r="CHS68" s="73"/>
      <c r="CHT68" s="75"/>
      <c r="CHU68" s="73"/>
      <c r="CHV68" s="73"/>
      <c r="CHW68" s="73"/>
      <c r="CHX68" s="73"/>
      <c r="CHY68" s="73"/>
      <c r="CHZ68" s="73"/>
      <c r="CIA68" s="73"/>
      <c r="CIB68" s="73"/>
      <c r="CIC68" s="73"/>
      <c r="CID68" s="73"/>
      <c r="CIE68" s="73"/>
      <c r="CIF68" s="73"/>
      <c r="CIG68" s="73"/>
      <c r="CIH68" s="73"/>
      <c r="CII68" s="73"/>
      <c r="CIJ68" s="73"/>
      <c r="CIK68" s="73"/>
      <c r="CIL68" s="73"/>
      <c r="CIM68" s="73"/>
      <c r="CIN68" s="73"/>
      <c r="CIO68" s="73"/>
      <c r="CIP68" s="73"/>
      <c r="CIQ68" s="73"/>
      <c r="CIR68" s="75"/>
      <c r="CIS68" s="73"/>
      <c r="CIT68" s="73"/>
      <c r="CIU68" s="73"/>
      <c r="CIV68" s="73"/>
      <c r="CIW68" s="73"/>
      <c r="CIX68" s="73"/>
      <c r="CIY68" s="73"/>
      <c r="CIZ68" s="73"/>
      <c r="CJA68" s="73"/>
      <c r="CJB68" s="73"/>
      <c r="CJC68" s="73"/>
      <c r="CJD68" s="73"/>
      <c r="CJE68" s="73"/>
      <c r="CJF68" s="73"/>
      <c r="CJG68" s="73"/>
      <c r="CJH68" s="73"/>
      <c r="CJI68" s="73"/>
      <c r="CJJ68" s="73"/>
      <c r="CJK68" s="73"/>
      <c r="CJL68" s="73"/>
      <c r="CJM68" s="73"/>
      <c r="CJN68" s="73"/>
      <c r="CJO68" s="73"/>
      <c r="CJP68" s="75"/>
      <c r="CJQ68" s="73"/>
      <c r="CJR68" s="73"/>
      <c r="CJS68" s="73"/>
      <c r="CJT68" s="73"/>
      <c r="CJU68" s="73"/>
      <c r="CJV68" s="73"/>
      <c r="CJW68" s="73"/>
      <c r="CJX68" s="73"/>
      <c r="CJY68" s="73"/>
      <c r="CJZ68" s="73"/>
      <c r="CKA68" s="73"/>
      <c r="CKB68" s="73"/>
      <c r="CKC68" s="73"/>
      <c r="CKD68" s="73"/>
      <c r="CKE68" s="73"/>
      <c r="CKF68" s="73"/>
      <c r="CKG68" s="73"/>
      <c r="CKH68" s="73"/>
      <c r="CKI68" s="73"/>
      <c r="CKJ68" s="73"/>
      <c r="CKK68" s="73"/>
      <c r="CKL68" s="73"/>
      <c r="CKM68" s="73"/>
      <c r="CKN68" s="75"/>
      <c r="CKO68" s="73"/>
      <c r="CKP68" s="73"/>
      <c r="CKQ68" s="73"/>
      <c r="CKR68" s="73"/>
      <c r="CKS68" s="73"/>
      <c r="CKT68" s="73"/>
      <c r="CKU68" s="73"/>
      <c r="CKV68" s="73"/>
      <c r="CKW68" s="73"/>
      <c r="CKX68" s="73"/>
      <c r="CKY68" s="73"/>
      <c r="CKZ68" s="73"/>
      <c r="CLA68" s="73"/>
      <c r="CLB68" s="73"/>
      <c r="CLC68" s="73"/>
      <c r="CLD68" s="73"/>
      <c r="CLE68" s="73"/>
      <c r="CLF68" s="73"/>
      <c r="CLG68" s="73"/>
      <c r="CLH68" s="73"/>
      <c r="CLI68" s="73"/>
      <c r="CLJ68" s="73"/>
      <c r="CLK68" s="73"/>
      <c r="CLL68" s="75"/>
      <c r="CLM68" s="73"/>
      <c r="CLN68" s="73"/>
      <c r="CLO68" s="73"/>
      <c r="CLP68" s="73"/>
      <c r="CLQ68" s="73"/>
      <c r="CLR68" s="73"/>
      <c r="CLS68" s="73"/>
      <c r="CLT68" s="73"/>
      <c r="CLU68" s="73"/>
      <c r="CLV68" s="73"/>
      <c r="CLW68" s="73"/>
      <c r="CLX68" s="73"/>
      <c r="CLY68" s="73"/>
      <c r="CLZ68" s="73"/>
      <c r="CMA68" s="73"/>
      <c r="CMB68" s="73"/>
      <c r="CMC68" s="73"/>
      <c r="CMD68" s="73"/>
      <c r="CME68" s="73"/>
      <c r="CMF68" s="73"/>
      <c r="CMG68" s="73"/>
      <c r="CMH68" s="73"/>
      <c r="CMI68" s="73"/>
      <c r="CMJ68" s="75"/>
      <c r="CMK68" s="73"/>
      <c r="CML68" s="73"/>
      <c r="CMM68" s="73"/>
      <c r="CMN68" s="73"/>
      <c r="CMO68" s="73"/>
      <c r="CMP68" s="73"/>
      <c r="CMQ68" s="73"/>
      <c r="CMR68" s="73"/>
      <c r="CMS68" s="73"/>
      <c r="CMT68" s="73"/>
      <c r="CMU68" s="73"/>
      <c r="CMV68" s="73"/>
      <c r="CMW68" s="73"/>
      <c r="CMX68" s="73"/>
      <c r="CMY68" s="73"/>
      <c r="CMZ68" s="73"/>
      <c r="CNA68" s="73"/>
      <c r="CNB68" s="73"/>
      <c r="CNC68" s="73"/>
      <c r="CND68" s="73"/>
      <c r="CNE68" s="73"/>
      <c r="CNF68" s="73"/>
      <c r="CNG68" s="73"/>
      <c r="CNH68" s="75"/>
      <c r="CNI68" s="73"/>
      <c r="CNJ68" s="73"/>
      <c r="CNK68" s="73"/>
      <c r="CNL68" s="73"/>
      <c r="CNM68" s="73"/>
      <c r="CNN68" s="73"/>
      <c r="CNO68" s="73"/>
      <c r="CNP68" s="73"/>
      <c r="CNQ68" s="73"/>
      <c r="CNR68" s="73"/>
      <c r="CNS68" s="73"/>
      <c r="CNT68" s="73"/>
      <c r="CNU68" s="73"/>
      <c r="CNV68" s="73"/>
      <c r="CNW68" s="73"/>
      <c r="CNX68" s="73"/>
      <c r="CNY68" s="73"/>
      <c r="CNZ68" s="73"/>
      <c r="COA68" s="73"/>
      <c r="COB68" s="73"/>
      <c r="COC68" s="73"/>
      <c r="COD68" s="73"/>
      <c r="COE68" s="73"/>
      <c r="COF68" s="75"/>
      <c r="COG68" s="73"/>
      <c r="COH68" s="73"/>
      <c r="COI68" s="73"/>
      <c r="COJ68" s="73"/>
      <c r="COK68" s="73"/>
      <c r="COL68" s="73"/>
      <c r="COM68" s="73"/>
      <c r="CON68" s="73"/>
      <c r="COO68" s="73"/>
      <c r="COP68" s="73"/>
      <c r="COQ68" s="73"/>
      <c r="COR68" s="73"/>
      <c r="COS68" s="73"/>
      <c r="COT68" s="73"/>
      <c r="COU68" s="73"/>
      <c r="COV68" s="73"/>
      <c r="COW68" s="73"/>
      <c r="COX68" s="73"/>
      <c r="COY68" s="73"/>
      <c r="COZ68" s="73"/>
      <c r="CPA68" s="73"/>
      <c r="CPB68" s="73"/>
      <c r="CPC68" s="73"/>
      <c r="CPD68" s="75"/>
      <c r="CPE68" s="73"/>
      <c r="CPF68" s="73"/>
      <c r="CPG68" s="73"/>
      <c r="CPH68" s="73"/>
      <c r="CPI68" s="73"/>
      <c r="CPJ68" s="73"/>
      <c r="CPK68" s="73"/>
      <c r="CPL68" s="73"/>
      <c r="CPM68" s="73"/>
      <c r="CPN68" s="73"/>
      <c r="CPO68" s="73"/>
      <c r="CPP68" s="73"/>
      <c r="CPQ68" s="73"/>
      <c r="CPR68" s="73"/>
      <c r="CPS68" s="73"/>
      <c r="CPT68" s="73"/>
      <c r="CPU68" s="73"/>
      <c r="CPV68" s="73"/>
      <c r="CPW68" s="73"/>
      <c r="CPX68" s="73"/>
      <c r="CPY68" s="73"/>
      <c r="CPZ68" s="73"/>
      <c r="CQA68" s="73"/>
      <c r="CQB68" s="75"/>
      <c r="CQC68" s="73"/>
      <c r="CQD68" s="73"/>
      <c r="CQE68" s="73"/>
      <c r="CQF68" s="73"/>
      <c r="CQG68" s="73"/>
      <c r="CQH68" s="73"/>
      <c r="CQI68" s="73"/>
      <c r="CQJ68" s="73"/>
      <c r="CQK68" s="73"/>
      <c r="CQL68" s="73"/>
      <c r="CQM68" s="73"/>
      <c r="CQN68" s="73"/>
      <c r="CQO68" s="73"/>
      <c r="CQP68" s="73"/>
      <c r="CQQ68" s="73"/>
      <c r="CQR68" s="73"/>
      <c r="CQS68" s="73"/>
      <c r="CQT68" s="73"/>
      <c r="CQU68" s="73"/>
      <c r="CQV68" s="73"/>
      <c r="CQW68" s="73"/>
      <c r="CQX68" s="73"/>
      <c r="CQY68" s="73"/>
      <c r="CQZ68" s="75"/>
      <c r="CRA68" s="73"/>
      <c r="CRB68" s="73"/>
      <c r="CRC68" s="73"/>
      <c r="CRD68" s="73"/>
      <c r="CRE68" s="73"/>
      <c r="CRF68" s="73"/>
      <c r="CRG68" s="73"/>
      <c r="CRH68" s="73"/>
      <c r="CRI68" s="73"/>
      <c r="CRJ68" s="73"/>
      <c r="CRK68" s="73"/>
      <c r="CRL68" s="73"/>
      <c r="CRM68" s="73"/>
      <c r="CRN68" s="73"/>
      <c r="CRO68" s="73"/>
      <c r="CRP68" s="73"/>
      <c r="CRQ68" s="73"/>
      <c r="CRR68" s="73"/>
      <c r="CRS68" s="73"/>
      <c r="CRT68" s="73"/>
      <c r="CRU68" s="73"/>
      <c r="CRV68" s="73"/>
      <c r="CRW68" s="73"/>
      <c r="CRX68" s="75"/>
      <c r="CRY68" s="73"/>
      <c r="CRZ68" s="73"/>
      <c r="CSA68" s="73"/>
      <c r="CSB68" s="73"/>
      <c r="CSC68" s="73"/>
      <c r="CSD68" s="73"/>
      <c r="CSE68" s="73"/>
      <c r="CSF68" s="73"/>
      <c r="CSG68" s="73"/>
      <c r="CSH68" s="73"/>
      <c r="CSI68" s="73"/>
      <c r="CSJ68" s="73"/>
      <c r="CSK68" s="73"/>
      <c r="CSL68" s="73"/>
      <c r="CSM68" s="73"/>
      <c r="CSN68" s="73"/>
      <c r="CSO68" s="73"/>
      <c r="CSP68" s="73"/>
      <c r="CSQ68" s="73"/>
      <c r="CSR68" s="73"/>
      <c r="CSS68" s="73"/>
      <c r="CST68" s="73"/>
      <c r="CSU68" s="73"/>
      <c r="CSV68" s="75"/>
      <c r="CSW68" s="73"/>
      <c r="CSX68" s="73"/>
      <c r="CSY68" s="73"/>
      <c r="CSZ68" s="73"/>
      <c r="CTA68" s="73"/>
      <c r="CTB68" s="73"/>
      <c r="CTC68" s="73"/>
      <c r="CTD68" s="73"/>
      <c r="CTE68" s="73"/>
      <c r="CTF68" s="73"/>
      <c r="CTG68" s="73"/>
      <c r="CTH68" s="73"/>
      <c r="CTI68" s="73"/>
      <c r="CTJ68" s="73"/>
      <c r="CTK68" s="73"/>
      <c r="CTL68" s="73"/>
      <c r="CTM68" s="73"/>
      <c r="CTN68" s="73"/>
      <c r="CTO68" s="73"/>
      <c r="CTP68" s="73"/>
      <c r="CTQ68" s="73"/>
      <c r="CTR68" s="73"/>
      <c r="CTS68" s="73"/>
      <c r="CTT68" s="75"/>
      <c r="CTU68" s="73"/>
      <c r="CTV68" s="73"/>
      <c r="CTW68" s="73"/>
      <c r="CTX68" s="73"/>
      <c r="CTY68" s="73"/>
      <c r="CTZ68" s="73"/>
      <c r="CUA68" s="73"/>
      <c r="CUB68" s="73"/>
      <c r="CUC68" s="73"/>
      <c r="CUD68" s="73"/>
      <c r="CUE68" s="73"/>
      <c r="CUF68" s="73"/>
      <c r="CUG68" s="73"/>
      <c r="CUH68" s="73"/>
      <c r="CUI68" s="73"/>
      <c r="CUJ68" s="73"/>
      <c r="CUK68" s="73"/>
      <c r="CUL68" s="73"/>
      <c r="CUM68" s="73"/>
      <c r="CUN68" s="73"/>
      <c r="CUO68" s="73"/>
      <c r="CUP68" s="73"/>
      <c r="CUQ68" s="73"/>
      <c r="CUR68" s="75"/>
      <c r="CUS68" s="73"/>
      <c r="CUT68" s="73"/>
      <c r="CUU68" s="73"/>
      <c r="CUV68" s="73"/>
      <c r="CUW68" s="73"/>
      <c r="CUX68" s="73"/>
      <c r="CUY68" s="73"/>
      <c r="CUZ68" s="73"/>
      <c r="CVA68" s="73"/>
      <c r="CVB68" s="73"/>
      <c r="CVC68" s="73"/>
      <c r="CVD68" s="73"/>
      <c r="CVE68" s="73"/>
      <c r="CVF68" s="73"/>
      <c r="CVG68" s="73"/>
      <c r="CVH68" s="73"/>
      <c r="CVI68" s="73"/>
      <c r="CVJ68" s="73"/>
      <c r="CVK68" s="73"/>
      <c r="CVL68" s="73"/>
      <c r="CVM68" s="73"/>
      <c r="CVN68" s="73"/>
      <c r="CVO68" s="73"/>
      <c r="CVP68" s="75"/>
      <c r="CVQ68" s="73"/>
      <c r="CVR68" s="73"/>
      <c r="CVS68" s="73"/>
      <c r="CVT68" s="73"/>
      <c r="CVU68" s="73"/>
      <c r="CVV68" s="73"/>
      <c r="CVW68" s="73"/>
      <c r="CVX68" s="73"/>
      <c r="CVY68" s="73"/>
      <c r="CVZ68" s="73"/>
      <c r="CWA68" s="73"/>
      <c r="CWB68" s="73"/>
      <c r="CWC68" s="73"/>
      <c r="CWD68" s="73"/>
      <c r="CWE68" s="73"/>
      <c r="CWF68" s="73"/>
      <c r="CWG68" s="73"/>
      <c r="CWH68" s="73"/>
      <c r="CWI68" s="73"/>
      <c r="CWJ68" s="73"/>
      <c r="CWK68" s="73"/>
      <c r="CWL68" s="73"/>
      <c r="CWM68" s="73"/>
      <c r="CWN68" s="75"/>
      <c r="CWO68" s="73"/>
      <c r="CWP68" s="73"/>
      <c r="CWQ68" s="73"/>
      <c r="CWR68" s="73"/>
      <c r="CWS68" s="73"/>
      <c r="CWT68" s="73"/>
      <c r="CWU68" s="73"/>
      <c r="CWV68" s="73"/>
      <c r="CWW68" s="73"/>
      <c r="CWX68" s="73"/>
      <c r="CWY68" s="73"/>
      <c r="CWZ68" s="73"/>
      <c r="CXA68" s="73"/>
      <c r="CXB68" s="73"/>
      <c r="CXC68" s="73"/>
      <c r="CXD68" s="73"/>
      <c r="CXE68" s="73"/>
      <c r="CXF68" s="73"/>
      <c r="CXG68" s="73"/>
      <c r="CXH68" s="73"/>
      <c r="CXI68" s="73"/>
      <c r="CXJ68" s="73"/>
      <c r="CXK68" s="73"/>
      <c r="CXL68" s="75"/>
      <c r="CXM68" s="73"/>
      <c r="CXN68" s="73"/>
      <c r="CXO68" s="73"/>
      <c r="CXP68" s="73"/>
      <c r="CXQ68" s="73"/>
      <c r="CXR68" s="73"/>
      <c r="CXS68" s="73"/>
      <c r="CXT68" s="73"/>
      <c r="CXU68" s="73"/>
      <c r="CXV68" s="73"/>
      <c r="CXW68" s="73"/>
      <c r="CXX68" s="73"/>
      <c r="CXY68" s="73"/>
      <c r="CXZ68" s="73"/>
      <c r="CYA68" s="73"/>
      <c r="CYB68" s="73"/>
      <c r="CYC68" s="73"/>
      <c r="CYD68" s="73"/>
      <c r="CYE68" s="73"/>
      <c r="CYF68" s="73"/>
      <c r="CYG68" s="73"/>
      <c r="CYH68" s="73"/>
      <c r="CYI68" s="73"/>
      <c r="CYJ68" s="75"/>
      <c r="CYK68" s="73"/>
      <c r="CYL68" s="73"/>
      <c r="CYM68" s="73"/>
      <c r="CYN68" s="73"/>
      <c r="CYO68" s="73"/>
      <c r="CYP68" s="73"/>
      <c r="CYQ68" s="73"/>
      <c r="CYR68" s="73"/>
      <c r="CYS68" s="73"/>
      <c r="CYT68" s="73"/>
      <c r="CYU68" s="73"/>
      <c r="CYV68" s="73"/>
      <c r="CYW68" s="73"/>
      <c r="CYX68" s="73"/>
      <c r="CYY68" s="73"/>
      <c r="CYZ68" s="73"/>
      <c r="CZA68" s="73"/>
      <c r="CZB68" s="73"/>
      <c r="CZC68" s="73"/>
      <c r="CZD68" s="73"/>
      <c r="CZE68" s="73"/>
      <c r="CZF68" s="73"/>
      <c r="CZG68" s="73"/>
      <c r="CZH68" s="75"/>
      <c r="CZI68" s="73"/>
      <c r="CZJ68" s="73"/>
      <c r="CZK68" s="73"/>
      <c r="CZL68" s="73"/>
      <c r="CZM68" s="73"/>
      <c r="CZN68" s="73"/>
      <c r="CZO68" s="73"/>
      <c r="CZP68" s="73"/>
      <c r="CZQ68" s="73"/>
      <c r="CZR68" s="73"/>
      <c r="CZS68" s="73"/>
      <c r="CZT68" s="73"/>
      <c r="CZU68" s="73"/>
      <c r="CZV68" s="73"/>
      <c r="CZW68" s="73"/>
      <c r="CZX68" s="73"/>
      <c r="CZY68" s="73"/>
      <c r="CZZ68" s="73"/>
      <c r="DAA68" s="73"/>
      <c r="DAB68" s="73"/>
      <c r="DAC68" s="73"/>
      <c r="DAD68" s="73"/>
      <c r="DAE68" s="73"/>
      <c r="DAF68" s="75"/>
      <c r="DAG68" s="73"/>
      <c r="DAH68" s="73"/>
      <c r="DAI68" s="73"/>
      <c r="DAJ68" s="73"/>
      <c r="DAK68" s="73"/>
      <c r="DAL68" s="73"/>
      <c r="DAM68" s="73"/>
      <c r="DAN68" s="73"/>
      <c r="DAO68" s="73"/>
      <c r="DAP68" s="73"/>
      <c r="DAQ68" s="73"/>
      <c r="DAR68" s="73"/>
      <c r="DAS68" s="73"/>
      <c r="DAT68" s="73"/>
      <c r="DAU68" s="73"/>
      <c r="DAV68" s="73"/>
      <c r="DAW68" s="73"/>
      <c r="DAX68" s="73"/>
      <c r="DAY68" s="73"/>
      <c r="DAZ68" s="73"/>
      <c r="DBA68" s="73"/>
      <c r="DBB68" s="73"/>
      <c r="DBC68" s="73"/>
      <c r="DBD68" s="75"/>
      <c r="DBE68" s="73"/>
      <c r="DBF68" s="73"/>
      <c r="DBG68" s="73"/>
      <c r="DBH68" s="73"/>
      <c r="DBI68" s="73"/>
      <c r="DBJ68" s="73"/>
      <c r="DBK68" s="73"/>
      <c r="DBL68" s="73"/>
      <c r="DBM68" s="73"/>
      <c r="DBN68" s="73"/>
      <c r="DBO68" s="73"/>
      <c r="DBP68" s="73"/>
      <c r="DBQ68" s="73"/>
      <c r="DBR68" s="73"/>
      <c r="DBS68" s="73"/>
      <c r="DBT68" s="73"/>
      <c r="DBU68" s="73"/>
      <c r="DBV68" s="73"/>
      <c r="DBW68" s="73"/>
      <c r="DBX68" s="73"/>
      <c r="DBY68" s="73"/>
      <c r="DBZ68" s="73"/>
      <c r="DCA68" s="73"/>
      <c r="DCB68" s="75"/>
      <c r="DCC68" s="73"/>
      <c r="DCD68" s="73"/>
      <c r="DCE68" s="73"/>
      <c r="DCF68" s="73"/>
      <c r="DCG68" s="73"/>
      <c r="DCH68" s="73"/>
      <c r="DCI68" s="73"/>
      <c r="DCJ68" s="73"/>
      <c r="DCK68" s="73"/>
      <c r="DCL68" s="73"/>
      <c r="DCM68" s="73"/>
      <c r="DCN68" s="73"/>
      <c r="DCO68" s="73"/>
      <c r="DCP68" s="73"/>
      <c r="DCQ68" s="73"/>
      <c r="DCR68" s="73"/>
      <c r="DCS68" s="73"/>
      <c r="DCT68" s="73"/>
      <c r="DCU68" s="73"/>
      <c r="DCV68" s="73"/>
      <c r="DCW68" s="73"/>
      <c r="DCX68" s="73"/>
      <c r="DCY68" s="73"/>
      <c r="DCZ68" s="75"/>
      <c r="DDA68" s="73"/>
      <c r="DDB68" s="73"/>
      <c r="DDC68" s="73"/>
      <c r="DDD68" s="73"/>
      <c r="DDE68" s="73"/>
      <c r="DDF68" s="73"/>
      <c r="DDG68" s="73"/>
      <c r="DDH68" s="73"/>
      <c r="DDI68" s="73"/>
      <c r="DDJ68" s="73"/>
      <c r="DDK68" s="73"/>
      <c r="DDL68" s="73"/>
      <c r="DDM68" s="73"/>
      <c r="DDN68" s="73"/>
      <c r="DDO68" s="73"/>
      <c r="DDP68" s="73"/>
      <c r="DDQ68" s="73"/>
      <c r="DDR68" s="73"/>
      <c r="DDS68" s="73"/>
      <c r="DDT68" s="73"/>
      <c r="DDU68" s="73"/>
      <c r="DDV68" s="73"/>
      <c r="DDW68" s="73"/>
      <c r="DDX68" s="75"/>
      <c r="DDY68" s="73"/>
      <c r="DDZ68" s="73"/>
      <c r="DEA68" s="73"/>
      <c r="DEB68" s="73"/>
      <c r="DEC68" s="73"/>
      <c r="DED68" s="73"/>
      <c r="DEE68" s="73"/>
      <c r="DEF68" s="73"/>
      <c r="DEG68" s="73"/>
      <c r="DEH68" s="73"/>
      <c r="DEI68" s="73"/>
      <c r="DEJ68" s="73"/>
      <c r="DEK68" s="73"/>
      <c r="DEL68" s="73"/>
      <c r="DEM68" s="73"/>
      <c r="DEN68" s="73"/>
      <c r="DEO68" s="73"/>
      <c r="DEP68" s="73"/>
      <c r="DEQ68" s="73"/>
      <c r="DER68" s="73"/>
      <c r="DES68" s="73"/>
      <c r="DET68" s="73"/>
      <c r="DEU68" s="73"/>
      <c r="DEV68" s="75"/>
      <c r="DEW68" s="73"/>
      <c r="DEX68" s="73"/>
      <c r="DEY68" s="73"/>
      <c r="DEZ68" s="73"/>
      <c r="DFA68" s="73"/>
      <c r="DFB68" s="73"/>
      <c r="DFC68" s="73"/>
      <c r="DFD68" s="73"/>
      <c r="DFE68" s="73"/>
      <c r="DFF68" s="73"/>
      <c r="DFG68" s="73"/>
      <c r="DFH68" s="73"/>
      <c r="DFI68" s="73"/>
      <c r="DFJ68" s="73"/>
      <c r="DFK68" s="73"/>
      <c r="DFL68" s="73"/>
      <c r="DFM68" s="73"/>
      <c r="DFN68" s="73"/>
      <c r="DFO68" s="73"/>
      <c r="DFP68" s="73"/>
      <c r="DFQ68" s="73"/>
      <c r="DFR68" s="73"/>
      <c r="DFS68" s="73"/>
      <c r="DFT68" s="75"/>
      <c r="DFU68" s="73"/>
      <c r="DFV68" s="73"/>
      <c r="DFW68" s="73"/>
      <c r="DFX68" s="73"/>
      <c r="DFY68" s="73"/>
      <c r="DFZ68" s="73"/>
      <c r="DGA68" s="73"/>
      <c r="DGB68" s="73"/>
      <c r="DGC68" s="73"/>
      <c r="DGD68" s="73"/>
      <c r="DGE68" s="73"/>
      <c r="DGF68" s="73"/>
      <c r="DGG68" s="73"/>
      <c r="DGH68" s="73"/>
      <c r="DGI68" s="73"/>
      <c r="DGJ68" s="73"/>
      <c r="DGK68" s="73"/>
      <c r="DGL68" s="73"/>
      <c r="DGM68" s="73"/>
      <c r="DGN68" s="73"/>
      <c r="DGO68" s="73"/>
      <c r="DGP68" s="73"/>
      <c r="DGQ68" s="73"/>
      <c r="DGR68" s="75"/>
      <c r="DGS68" s="73"/>
      <c r="DGT68" s="73"/>
      <c r="DGU68" s="73"/>
      <c r="DGV68" s="73"/>
      <c r="DGW68" s="73"/>
      <c r="DGX68" s="73"/>
      <c r="DGY68" s="73"/>
      <c r="DGZ68" s="73"/>
      <c r="DHA68" s="73"/>
      <c r="DHB68" s="73"/>
      <c r="DHC68" s="73"/>
      <c r="DHD68" s="73"/>
      <c r="DHE68" s="73"/>
      <c r="DHF68" s="73"/>
      <c r="DHG68" s="73"/>
      <c r="DHH68" s="73"/>
      <c r="DHI68" s="73"/>
      <c r="DHJ68" s="73"/>
      <c r="DHK68" s="73"/>
      <c r="DHL68" s="73"/>
      <c r="DHM68" s="73"/>
      <c r="DHN68" s="73"/>
      <c r="DHO68" s="73"/>
      <c r="DHP68" s="75"/>
      <c r="DHQ68" s="73"/>
      <c r="DHR68" s="73"/>
      <c r="DHS68" s="73"/>
      <c r="DHT68" s="73"/>
      <c r="DHU68" s="73"/>
      <c r="DHV68" s="73"/>
      <c r="DHW68" s="73"/>
      <c r="DHX68" s="73"/>
      <c r="DHY68" s="73"/>
      <c r="DHZ68" s="73"/>
      <c r="DIA68" s="73"/>
      <c r="DIB68" s="73"/>
      <c r="DIC68" s="73"/>
      <c r="DID68" s="73"/>
      <c r="DIE68" s="73"/>
      <c r="DIF68" s="73"/>
      <c r="DIG68" s="73"/>
      <c r="DIH68" s="73"/>
      <c r="DII68" s="73"/>
      <c r="DIJ68" s="73"/>
      <c r="DIK68" s="73"/>
      <c r="DIL68" s="73"/>
      <c r="DIM68" s="73"/>
      <c r="DIN68" s="75"/>
      <c r="DIO68" s="73"/>
      <c r="DIP68" s="73"/>
      <c r="DIQ68" s="73"/>
      <c r="DIR68" s="73"/>
      <c r="DIS68" s="73"/>
      <c r="DIT68" s="73"/>
      <c r="DIU68" s="73"/>
      <c r="DIV68" s="73"/>
      <c r="DIW68" s="73"/>
      <c r="DIX68" s="73"/>
      <c r="DIY68" s="73"/>
      <c r="DIZ68" s="73"/>
      <c r="DJA68" s="73"/>
      <c r="DJB68" s="73"/>
      <c r="DJC68" s="73"/>
      <c r="DJD68" s="73"/>
      <c r="DJE68" s="73"/>
      <c r="DJF68" s="73"/>
      <c r="DJG68" s="73"/>
      <c r="DJH68" s="73"/>
      <c r="DJI68" s="73"/>
      <c r="DJJ68" s="73"/>
      <c r="DJK68" s="73"/>
      <c r="DJL68" s="75"/>
      <c r="DJM68" s="73"/>
      <c r="DJN68" s="73"/>
      <c r="DJO68" s="73"/>
      <c r="DJP68" s="73"/>
      <c r="DJQ68" s="73"/>
      <c r="DJR68" s="73"/>
      <c r="DJS68" s="73"/>
      <c r="DJT68" s="73"/>
      <c r="DJU68" s="73"/>
      <c r="DJV68" s="73"/>
      <c r="DJW68" s="73"/>
      <c r="DJX68" s="73"/>
      <c r="DJY68" s="73"/>
      <c r="DJZ68" s="73"/>
      <c r="DKA68" s="73"/>
      <c r="DKB68" s="73"/>
      <c r="DKC68" s="73"/>
      <c r="DKD68" s="73"/>
      <c r="DKE68" s="73"/>
      <c r="DKF68" s="73"/>
      <c r="DKG68" s="73"/>
      <c r="DKH68" s="73"/>
      <c r="DKI68" s="73"/>
      <c r="DKJ68" s="75"/>
      <c r="DKK68" s="73"/>
      <c r="DKL68" s="73"/>
      <c r="DKM68" s="73"/>
      <c r="DKN68" s="73"/>
      <c r="DKO68" s="73"/>
      <c r="DKP68" s="73"/>
      <c r="DKQ68" s="73"/>
      <c r="DKR68" s="73"/>
      <c r="DKS68" s="73"/>
      <c r="DKT68" s="73"/>
      <c r="DKU68" s="73"/>
      <c r="DKV68" s="73"/>
      <c r="DKW68" s="73"/>
      <c r="DKX68" s="73"/>
      <c r="DKY68" s="73"/>
      <c r="DKZ68" s="73"/>
      <c r="DLA68" s="73"/>
      <c r="DLB68" s="73"/>
      <c r="DLC68" s="73"/>
      <c r="DLD68" s="73"/>
      <c r="DLE68" s="73"/>
      <c r="DLF68" s="73"/>
      <c r="DLG68" s="73"/>
      <c r="DLH68" s="75"/>
      <c r="DLI68" s="73"/>
      <c r="DLJ68" s="73"/>
      <c r="DLK68" s="73"/>
      <c r="DLL68" s="73"/>
      <c r="DLM68" s="73"/>
      <c r="DLN68" s="73"/>
      <c r="DLO68" s="73"/>
      <c r="DLP68" s="73"/>
      <c r="DLQ68" s="73"/>
      <c r="DLR68" s="73"/>
      <c r="DLS68" s="73"/>
      <c r="DLT68" s="73"/>
      <c r="DLU68" s="73"/>
      <c r="DLV68" s="73"/>
      <c r="DLW68" s="73"/>
      <c r="DLX68" s="73"/>
      <c r="DLY68" s="73"/>
      <c r="DLZ68" s="73"/>
      <c r="DMA68" s="73"/>
      <c r="DMB68" s="73"/>
      <c r="DMC68" s="73"/>
      <c r="DMD68" s="73"/>
      <c r="DME68" s="73"/>
      <c r="DMF68" s="75"/>
      <c r="DMG68" s="73"/>
      <c r="DMH68" s="73"/>
      <c r="DMI68" s="73"/>
      <c r="DMJ68" s="73"/>
      <c r="DMK68" s="73"/>
      <c r="DML68" s="73"/>
      <c r="DMM68" s="73"/>
      <c r="DMN68" s="73"/>
      <c r="DMO68" s="73"/>
      <c r="DMP68" s="73"/>
      <c r="DMQ68" s="73"/>
      <c r="DMR68" s="73"/>
      <c r="DMS68" s="73"/>
      <c r="DMT68" s="73"/>
      <c r="DMU68" s="73"/>
      <c r="DMV68" s="73"/>
      <c r="DMW68" s="73"/>
      <c r="DMX68" s="73"/>
      <c r="DMY68" s="73"/>
      <c r="DMZ68" s="73"/>
      <c r="DNA68" s="73"/>
      <c r="DNB68" s="73"/>
      <c r="DNC68" s="73"/>
      <c r="DND68" s="75"/>
      <c r="DNE68" s="73"/>
      <c r="DNF68" s="73"/>
      <c r="DNG68" s="73"/>
      <c r="DNH68" s="73"/>
      <c r="DNI68" s="73"/>
      <c r="DNJ68" s="73"/>
      <c r="DNK68" s="73"/>
      <c r="DNL68" s="73"/>
      <c r="DNM68" s="73"/>
      <c r="DNN68" s="73"/>
      <c r="DNO68" s="73"/>
      <c r="DNP68" s="73"/>
      <c r="DNQ68" s="73"/>
      <c r="DNR68" s="73"/>
      <c r="DNS68" s="73"/>
      <c r="DNT68" s="73"/>
      <c r="DNU68" s="73"/>
      <c r="DNV68" s="73"/>
      <c r="DNW68" s="73"/>
      <c r="DNX68" s="73"/>
      <c r="DNY68" s="73"/>
      <c r="DNZ68" s="73"/>
      <c r="DOA68" s="73"/>
      <c r="DOB68" s="75"/>
      <c r="DOC68" s="73"/>
      <c r="DOD68" s="73"/>
      <c r="DOE68" s="73"/>
      <c r="DOF68" s="73"/>
      <c r="DOG68" s="73"/>
      <c r="DOH68" s="73"/>
      <c r="DOI68" s="73"/>
      <c r="DOJ68" s="73"/>
      <c r="DOK68" s="73"/>
      <c r="DOL68" s="73"/>
      <c r="DOM68" s="73"/>
      <c r="DON68" s="73"/>
      <c r="DOO68" s="73"/>
      <c r="DOP68" s="73"/>
      <c r="DOQ68" s="73"/>
      <c r="DOR68" s="73"/>
      <c r="DOS68" s="73"/>
      <c r="DOT68" s="73"/>
      <c r="DOU68" s="73"/>
      <c r="DOV68" s="73"/>
      <c r="DOW68" s="73"/>
      <c r="DOX68" s="73"/>
      <c r="DOY68" s="73"/>
      <c r="DOZ68" s="75"/>
      <c r="DPA68" s="73"/>
      <c r="DPB68" s="73"/>
      <c r="DPC68" s="73"/>
      <c r="DPD68" s="73"/>
      <c r="DPE68" s="73"/>
      <c r="DPF68" s="73"/>
      <c r="DPG68" s="73"/>
      <c r="DPH68" s="73"/>
      <c r="DPI68" s="73"/>
      <c r="DPJ68" s="73"/>
      <c r="DPK68" s="73"/>
      <c r="DPL68" s="73"/>
      <c r="DPM68" s="73"/>
      <c r="DPN68" s="73"/>
      <c r="DPO68" s="73"/>
      <c r="DPP68" s="73"/>
      <c r="DPQ68" s="73"/>
      <c r="DPR68" s="73"/>
      <c r="DPS68" s="73"/>
      <c r="DPT68" s="73"/>
      <c r="DPU68" s="73"/>
      <c r="DPV68" s="73"/>
      <c r="DPW68" s="73"/>
      <c r="DPX68" s="75"/>
      <c r="DPY68" s="73"/>
      <c r="DPZ68" s="73"/>
      <c r="DQA68" s="73"/>
      <c r="DQB68" s="73"/>
      <c r="DQC68" s="73"/>
      <c r="DQD68" s="73"/>
      <c r="DQE68" s="73"/>
      <c r="DQF68" s="73"/>
      <c r="DQG68" s="73"/>
      <c r="DQH68" s="73"/>
      <c r="DQI68" s="73"/>
      <c r="DQJ68" s="73"/>
      <c r="DQK68" s="73"/>
      <c r="DQL68" s="73"/>
      <c r="DQM68" s="73"/>
      <c r="DQN68" s="73"/>
      <c r="DQO68" s="73"/>
      <c r="DQP68" s="73"/>
      <c r="DQQ68" s="73"/>
      <c r="DQR68" s="73"/>
      <c r="DQS68" s="73"/>
      <c r="DQT68" s="73"/>
      <c r="DQU68" s="73"/>
      <c r="DQV68" s="75"/>
      <c r="DQW68" s="73"/>
      <c r="DQX68" s="73"/>
      <c r="DQY68" s="73"/>
      <c r="DQZ68" s="73"/>
      <c r="DRA68" s="73"/>
      <c r="DRB68" s="73"/>
      <c r="DRC68" s="73"/>
      <c r="DRD68" s="73"/>
      <c r="DRE68" s="73"/>
      <c r="DRF68" s="73"/>
      <c r="DRG68" s="73"/>
      <c r="DRH68" s="73"/>
      <c r="DRI68" s="73"/>
      <c r="DRJ68" s="73"/>
      <c r="DRK68" s="73"/>
      <c r="DRL68" s="73"/>
      <c r="DRM68" s="73"/>
      <c r="DRN68" s="73"/>
      <c r="DRO68" s="73"/>
      <c r="DRP68" s="73"/>
      <c r="DRQ68" s="73"/>
      <c r="DRR68" s="73"/>
      <c r="DRS68" s="73"/>
      <c r="DRT68" s="75"/>
      <c r="DRU68" s="73"/>
      <c r="DRV68" s="73"/>
      <c r="DRW68" s="73"/>
      <c r="DRX68" s="73"/>
      <c r="DRY68" s="73"/>
      <c r="DRZ68" s="73"/>
      <c r="DSA68" s="73"/>
      <c r="DSB68" s="73"/>
      <c r="DSC68" s="73"/>
      <c r="DSD68" s="73"/>
      <c r="DSE68" s="73"/>
      <c r="DSF68" s="73"/>
      <c r="DSG68" s="73"/>
      <c r="DSH68" s="73"/>
      <c r="DSI68" s="73"/>
      <c r="DSJ68" s="73"/>
      <c r="DSK68" s="73"/>
      <c r="DSL68" s="73"/>
      <c r="DSM68" s="73"/>
      <c r="DSN68" s="73"/>
      <c r="DSO68" s="73"/>
      <c r="DSP68" s="73"/>
      <c r="DSQ68" s="73"/>
      <c r="DSR68" s="75"/>
      <c r="DSS68" s="73"/>
      <c r="DST68" s="73"/>
      <c r="DSU68" s="73"/>
      <c r="DSV68" s="73"/>
      <c r="DSW68" s="73"/>
      <c r="DSX68" s="73"/>
      <c r="DSY68" s="73"/>
      <c r="DSZ68" s="73"/>
      <c r="DTA68" s="73"/>
      <c r="DTB68" s="73"/>
      <c r="DTC68" s="73"/>
      <c r="DTD68" s="73"/>
      <c r="DTE68" s="73"/>
      <c r="DTF68" s="73"/>
      <c r="DTG68" s="73"/>
      <c r="DTH68" s="73"/>
      <c r="DTI68" s="73"/>
      <c r="DTJ68" s="73"/>
      <c r="DTK68" s="73"/>
      <c r="DTL68" s="73"/>
      <c r="DTM68" s="73"/>
      <c r="DTN68" s="73"/>
      <c r="DTO68" s="73"/>
      <c r="DTP68" s="75"/>
      <c r="DTQ68" s="73"/>
      <c r="DTR68" s="73"/>
      <c r="DTS68" s="73"/>
      <c r="DTT68" s="73"/>
      <c r="DTU68" s="73"/>
      <c r="DTV68" s="73"/>
      <c r="DTW68" s="73"/>
      <c r="DTX68" s="73"/>
      <c r="DTY68" s="73"/>
      <c r="DTZ68" s="73"/>
      <c r="DUA68" s="73"/>
      <c r="DUB68" s="73"/>
      <c r="DUC68" s="73"/>
      <c r="DUD68" s="73"/>
      <c r="DUE68" s="73"/>
      <c r="DUF68" s="73"/>
      <c r="DUG68" s="73"/>
      <c r="DUH68" s="73"/>
      <c r="DUI68" s="73"/>
      <c r="DUJ68" s="73"/>
      <c r="DUK68" s="73"/>
      <c r="DUL68" s="73"/>
      <c r="DUM68" s="73"/>
      <c r="DUN68" s="75"/>
      <c r="DUO68" s="73"/>
      <c r="DUP68" s="73"/>
      <c r="DUQ68" s="73"/>
      <c r="DUR68" s="73"/>
      <c r="DUS68" s="73"/>
      <c r="DUT68" s="73"/>
      <c r="DUU68" s="73"/>
      <c r="DUV68" s="73"/>
      <c r="DUW68" s="73"/>
      <c r="DUX68" s="73"/>
      <c r="DUY68" s="73"/>
      <c r="DUZ68" s="73"/>
      <c r="DVA68" s="73"/>
      <c r="DVB68" s="73"/>
      <c r="DVC68" s="73"/>
      <c r="DVD68" s="73"/>
      <c r="DVE68" s="73"/>
      <c r="DVF68" s="73"/>
      <c r="DVG68" s="73"/>
      <c r="DVH68" s="73"/>
      <c r="DVI68" s="73"/>
      <c r="DVJ68" s="73"/>
      <c r="DVK68" s="73"/>
      <c r="DVL68" s="75"/>
      <c r="DVM68" s="73"/>
      <c r="DVN68" s="73"/>
      <c r="DVO68" s="73"/>
      <c r="DVP68" s="73"/>
      <c r="DVQ68" s="73"/>
      <c r="DVR68" s="73"/>
      <c r="DVS68" s="73"/>
      <c r="DVT68" s="73"/>
      <c r="DVU68" s="73"/>
      <c r="DVV68" s="73"/>
      <c r="DVW68" s="73"/>
      <c r="DVX68" s="73"/>
      <c r="DVY68" s="73"/>
      <c r="DVZ68" s="73"/>
      <c r="DWA68" s="73"/>
      <c r="DWB68" s="73"/>
      <c r="DWC68" s="73"/>
      <c r="DWD68" s="73"/>
      <c r="DWE68" s="73"/>
      <c r="DWF68" s="73"/>
      <c r="DWG68" s="73"/>
      <c r="DWH68" s="73"/>
      <c r="DWI68" s="73"/>
      <c r="DWJ68" s="75"/>
      <c r="DWK68" s="73"/>
      <c r="DWL68" s="73"/>
      <c r="DWM68" s="73"/>
      <c r="DWN68" s="73"/>
      <c r="DWO68" s="73"/>
      <c r="DWP68" s="73"/>
      <c r="DWQ68" s="73"/>
      <c r="DWR68" s="73"/>
      <c r="DWS68" s="73"/>
      <c r="DWT68" s="73"/>
      <c r="DWU68" s="73"/>
      <c r="DWV68" s="73"/>
      <c r="DWW68" s="73"/>
      <c r="DWX68" s="73"/>
      <c r="DWY68" s="73"/>
      <c r="DWZ68" s="73"/>
      <c r="DXA68" s="73"/>
      <c r="DXB68" s="73"/>
      <c r="DXC68" s="73"/>
      <c r="DXD68" s="73"/>
      <c r="DXE68" s="73"/>
      <c r="DXF68" s="73"/>
      <c r="DXG68" s="73"/>
      <c r="DXH68" s="75"/>
      <c r="DXI68" s="73"/>
      <c r="DXJ68" s="73"/>
      <c r="DXK68" s="73"/>
      <c r="DXL68" s="73"/>
      <c r="DXM68" s="73"/>
      <c r="DXN68" s="73"/>
      <c r="DXO68" s="73"/>
      <c r="DXP68" s="73"/>
      <c r="DXQ68" s="73"/>
      <c r="DXR68" s="73"/>
      <c r="DXS68" s="73"/>
      <c r="DXT68" s="73"/>
      <c r="DXU68" s="73"/>
      <c r="DXV68" s="73"/>
      <c r="DXW68" s="73"/>
      <c r="DXX68" s="73"/>
      <c r="DXY68" s="73"/>
      <c r="DXZ68" s="73"/>
      <c r="DYA68" s="73"/>
      <c r="DYB68" s="73"/>
      <c r="DYC68" s="73"/>
      <c r="DYD68" s="73"/>
      <c r="DYE68" s="73"/>
      <c r="DYF68" s="75"/>
      <c r="DYG68" s="73"/>
      <c r="DYH68" s="73"/>
      <c r="DYI68" s="73"/>
      <c r="DYJ68" s="73"/>
      <c r="DYK68" s="73"/>
      <c r="DYL68" s="73"/>
      <c r="DYM68" s="73"/>
      <c r="DYN68" s="73"/>
      <c r="DYO68" s="73"/>
      <c r="DYP68" s="73"/>
      <c r="DYQ68" s="73"/>
      <c r="DYR68" s="73"/>
      <c r="DYS68" s="73"/>
      <c r="DYT68" s="73"/>
      <c r="DYU68" s="73"/>
      <c r="DYV68" s="73"/>
      <c r="DYW68" s="73"/>
      <c r="DYX68" s="73"/>
      <c r="DYY68" s="73"/>
      <c r="DYZ68" s="73"/>
      <c r="DZA68" s="73"/>
      <c r="DZB68" s="73"/>
      <c r="DZC68" s="73"/>
      <c r="DZD68" s="75"/>
      <c r="DZE68" s="73"/>
      <c r="DZF68" s="73"/>
      <c r="DZG68" s="73"/>
      <c r="DZH68" s="73"/>
      <c r="DZI68" s="73"/>
      <c r="DZJ68" s="73"/>
      <c r="DZK68" s="73"/>
      <c r="DZL68" s="73"/>
      <c r="DZM68" s="73"/>
      <c r="DZN68" s="73"/>
      <c r="DZO68" s="73"/>
      <c r="DZP68" s="73"/>
      <c r="DZQ68" s="73"/>
      <c r="DZR68" s="73"/>
      <c r="DZS68" s="73"/>
      <c r="DZT68" s="73"/>
      <c r="DZU68" s="73"/>
      <c r="DZV68" s="73"/>
      <c r="DZW68" s="73"/>
      <c r="DZX68" s="73"/>
      <c r="DZY68" s="73"/>
      <c r="DZZ68" s="73"/>
      <c r="EAA68" s="73"/>
      <c r="EAB68" s="75"/>
      <c r="EAC68" s="73"/>
      <c r="EAD68" s="73"/>
      <c r="EAE68" s="73"/>
      <c r="EAF68" s="73"/>
      <c r="EAG68" s="73"/>
      <c r="EAH68" s="73"/>
      <c r="EAI68" s="73"/>
      <c r="EAJ68" s="73"/>
      <c r="EAK68" s="73"/>
      <c r="EAL68" s="73"/>
      <c r="EAM68" s="73"/>
      <c r="EAN68" s="73"/>
      <c r="EAO68" s="73"/>
      <c r="EAP68" s="73"/>
      <c r="EAQ68" s="73"/>
      <c r="EAR68" s="73"/>
      <c r="EAS68" s="73"/>
      <c r="EAT68" s="73"/>
      <c r="EAU68" s="73"/>
      <c r="EAV68" s="73"/>
      <c r="EAW68" s="73"/>
      <c r="EAX68" s="73"/>
      <c r="EAY68" s="73"/>
      <c r="EAZ68" s="75"/>
      <c r="EBA68" s="73"/>
      <c r="EBB68" s="73"/>
      <c r="EBC68" s="73"/>
      <c r="EBD68" s="73"/>
      <c r="EBE68" s="73"/>
      <c r="EBF68" s="73"/>
      <c r="EBG68" s="73"/>
      <c r="EBH68" s="73"/>
      <c r="EBI68" s="73"/>
      <c r="EBJ68" s="73"/>
      <c r="EBK68" s="73"/>
      <c r="EBL68" s="73"/>
      <c r="EBM68" s="73"/>
      <c r="EBN68" s="73"/>
      <c r="EBO68" s="73"/>
      <c r="EBP68" s="73"/>
      <c r="EBQ68" s="73"/>
      <c r="EBR68" s="73"/>
      <c r="EBS68" s="73"/>
      <c r="EBT68" s="73"/>
      <c r="EBU68" s="73"/>
      <c r="EBV68" s="73"/>
      <c r="EBW68" s="73"/>
      <c r="EBX68" s="75"/>
      <c r="EBY68" s="73"/>
      <c r="EBZ68" s="73"/>
      <c r="ECA68" s="73"/>
      <c r="ECB68" s="73"/>
      <c r="ECC68" s="73"/>
      <c r="ECD68" s="73"/>
      <c r="ECE68" s="73"/>
      <c r="ECF68" s="73"/>
      <c r="ECG68" s="73"/>
      <c r="ECH68" s="73"/>
      <c r="ECI68" s="73"/>
      <c r="ECJ68" s="73"/>
      <c r="ECK68" s="73"/>
      <c r="ECL68" s="73"/>
      <c r="ECM68" s="73"/>
      <c r="ECN68" s="73"/>
      <c r="ECO68" s="73"/>
      <c r="ECP68" s="73"/>
      <c r="ECQ68" s="73"/>
      <c r="ECR68" s="73"/>
      <c r="ECS68" s="73"/>
      <c r="ECT68" s="73"/>
      <c r="ECU68" s="73"/>
      <c r="ECV68" s="75"/>
      <c r="ECW68" s="73"/>
      <c r="ECX68" s="73"/>
      <c r="ECY68" s="73"/>
      <c r="ECZ68" s="73"/>
      <c r="EDA68" s="73"/>
      <c r="EDB68" s="73"/>
      <c r="EDC68" s="73"/>
      <c r="EDD68" s="73"/>
      <c r="EDE68" s="73"/>
      <c r="EDF68" s="73"/>
      <c r="EDG68" s="73"/>
      <c r="EDH68" s="73"/>
      <c r="EDI68" s="73"/>
      <c r="EDJ68" s="73"/>
      <c r="EDK68" s="73"/>
      <c r="EDL68" s="73"/>
      <c r="EDM68" s="73"/>
      <c r="EDN68" s="73"/>
      <c r="EDO68" s="73"/>
      <c r="EDP68" s="73"/>
      <c r="EDQ68" s="73"/>
      <c r="EDR68" s="73"/>
      <c r="EDS68" s="73"/>
      <c r="EDT68" s="75"/>
      <c r="EDU68" s="73"/>
      <c r="EDV68" s="73"/>
      <c r="EDW68" s="73"/>
      <c r="EDX68" s="73"/>
      <c r="EDY68" s="73"/>
      <c r="EDZ68" s="73"/>
      <c r="EEA68" s="73"/>
      <c r="EEB68" s="73"/>
      <c r="EEC68" s="73"/>
      <c r="EED68" s="73"/>
      <c r="EEE68" s="73"/>
      <c r="EEF68" s="73"/>
      <c r="EEG68" s="73"/>
      <c r="EEH68" s="73"/>
      <c r="EEI68" s="73"/>
      <c r="EEJ68" s="73"/>
      <c r="EEK68" s="73"/>
      <c r="EEL68" s="73"/>
      <c r="EEM68" s="73"/>
      <c r="EEN68" s="73"/>
      <c r="EEO68" s="73"/>
      <c r="EEP68" s="73"/>
      <c r="EEQ68" s="73"/>
      <c r="EER68" s="75"/>
      <c r="EES68" s="73"/>
      <c r="EET68" s="73"/>
      <c r="EEU68" s="73"/>
      <c r="EEV68" s="73"/>
      <c r="EEW68" s="73"/>
      <c r="EEX68" s="73"/>
      <c r="EEY68" s="73"/>
      <c r="EEZ68" s="73"/>
      <c r="EFA68" s="73"/>
      <c r="EFB68" s="73"/>
      <c r="EFC68" s="73"/>
      <c r="EFD68" s="73"/>
      <c r="EFE68" s="73"/>
      <c r="EFF68" s="73"/>
      <c r="EFG68" s="73"/>
      <c r="EFH68" s="73"/>
      <c r="EFI68" s="73"/>
      <c r="EFJ68" s="73"/>
      <c r="EFK68" s="73"/>
      <c r="EFL68" s="73"/>
      <c r="EFM68" s="73"/>
      <c r="EFN68" s="73"/>
      <c r="EFO68" s="73"/>
      <c r="EFP68" s="75"/>
      <c r="EFQ68" s="73"/>
      <c r="EFR68" s="73"/>
      <c r="EFS68" s="73"/>
      <c r="EFT68" s="73"/>
      <c r="EFU68" s="73"/>
      <c r="EFV68" s="73"/>
      <c r="EFW68" s="73"/>
      <c r="EFX68" s="73"/>
      <c r="EFY68" s="73"/>
      <c r="EFZ68" s="73"/>
      <c r="EGA68" s="73"/>
      <c r="EGB68" s="73"/>
      <c r="EGC68" s="73"/>
      <c r="EGD68" s="73"/>
      <c r="EGE68" s="73"/>
      <c r="EGF68" s="73"/>
      <c r="EGG68" s="73"/>
      <c r="EGH68" s="73"/>
      <c r="EGI68" s="73"/>
      <c r="EGJ68" s="73"/>
      <c r="EGK68" s="73"/>
      <c r="EGL68" s="73"/>
      <c r="EGM68" s="73"/>
      <c r="EGN68" s="75"/>
      <c r="EGO68" s="73"/>
      <c r="EGP68" s="73"/>
      <c r="EGQ68" s="73"/>
      <c r="EGR68" s="73"/>
      <c r="EGS68" s="73"/>
      <c r="EGT68" s="73"/>
      <c r="EGU68" s="73"/>
      <c r="EGV68" s="73"/>
      <c r="EGW68" s="73"/>
      <c r="EGX68" s="73"/>
      <c r="EGY68" s="73"/>
      <c r="EGZ68" s="73"/>
      <c r="EHA68" s="73"/>
      <c r="EHB68" s="73"/>
      <c r="EHC68" s="73"/>
      <c r="EHD68" s="73"/>
      <c r="EHE68" s="73"/>
      <c r="EHF68" s="73"/>
      <c r="EHG68" s="73"/>
      <c r="EHH68" s="73"/>
      <c r="EHI68" s="73"/>
      <c r="EHJ68" s="73"/>
      <c r="EHK68" s="73"/>
      <c r="EHL68" s="75"/>
      <c r="EHM68" s="73"/>
      <c r="EHN68" s="73"/>
      <c r="EHO68" s="73"/>
      <c r="EHP68" s="73"/>
      <c r="EHQ68" s="73"/>
      <c r="EHR68" s="73"/>
      <c r="EHS68" s="73"/>
      <c r="EHT68" s="73"/>
      <c r="EHU68" s="73"/>
      <c r="EHV68" s="73"/>
      <c r="EHW68" s="73"/>
      <c r="EHX68" s="73"/>
      <c r="EHY68" s="73"/>
      <c r="EHZ68" s="73"/>
      <c r="EIA68" s="73"/>
      <c r="EIB68" s="73"/>
      <c r="EIC68" s="73"/>
      <c r="EID68" s="73"/>
      <c r="EIE68" s="73"/>
      <c r="EIF68" s="73"/>
      <c r="EIG68" s="73"/>
      <c r="EIH68" s="73"/>
      <c r="EII68" s="73"/>
      <c r="EIJ68" s="75"/>
      <c r="EIK68" s="73"/>
      <c r="EIL68" s="73"/>
      <c r="EIM68" s="73"/>
      <c r="EIN68" s="73"/>
      <c r="EIO68" s="73"/>
      <c r="EIP68" s="73"/>
      <c r="EIQ68" s="73"/>
      <c r="EIR68" s="73"/>
      <c r="EIS68" s="73"/>
      <c r="EIT68" s="73"/>
      <c r="EIU68" s="73"/>
      <c r="EIV68" s="73"/>
      <c r="EIW68" s="73"/>
      <c r="EIX68" s="73"/>
      <c r="EIY68" s="73"/>
      <c r="EIZ68" s="73"/>
      <c r="EJA68" s="73"/>
      <c r="EJB68" s="73"/>
      <c r="EJC68" s="73"/>
      <c r="EJD68" s="73"/>
      <c r="EJE68" s="73"/>
      <c r="EJF68" s="73"/>
      <c r="EJG68" s="73"/>
      <c r="EJH68" s="75"/>
      <c r="EJI68" s="73"/>
      <c r="EJJ68" s="73"/>
      <c r="EJK68" s="73"/>
      <c r="EJL68" s="73"/>
      <c r="EJM68" s="73"/>
      <c r="EJN68" s="73"/>
      <c r="EJO68" s="73"/>
      <c r="EJP68" s="73"/>
      <c r="EJQ68" s="73"/>
      <c r="EJR68" s="73"/>
      <c r="EJS68" s="73"/>
      <c r="EJT68" s="73"/>
      <c r="EJU68" s="73"/>
      <c r="EJV68" s="73"/>
      <c r="EJW68" s="73"/>
      <c r="EJX68" s="73"/>
      <c r="EJY68" s="73"/>
      <c r="EJZ68" s="73"/>
      <c r="EKA68" s="73"/>
      <c r="EKB68" s="73"/>
      <c r="EKC68" s="73"/>
      <c r="EKD68" s="73"/>
      <c r="EKE68" s="73"/>
      <c r="EKF68" s="75"/>
      <c r="EKG68" s="73"/>
      <c r="EKH68" s="73"/>
      <c r="EKI68" s="73"/>
      <c r="EKJ68" s="73"/>
      <c r="EKK68" s="73"/>
      <c r="EKL68" s="73"/>
      <c r="EKM68" s="73"/>
      <c r="EKN68" s="73"/>
      <c r="EKO68" s="73"/>
      <c r="EKP68" s="73"/>
      <c r="EKQ68" s="73"/>
      <c r="EKR68" s="73"/>
      <c r="EKS68" s="73"/>
      <c r="EKT68" s="73"/>
      <c r="EKU68" s="73"/>
      <c r="EKV68" s="73"/>
      <c r="EKW68" s="73"/>
      <c r="EKX68" s="73"/>
      <c r="EKY68" s="73"/>
      <c r="EKZ68" s="73"/>
      <c r="ELA68" s="73"/>
      <c r="ELB68" s="73"/>
      <c r="ELC68" s="73"/>
      <c r="ELD68" s="75"/>
      <c r="ELE68" s="73"/>
      <c r="ELF68" s="73"/>
      <c r="ELG68" s="73"/>
      <c r="ELH68" s="73"/>
      <c r="ELI68" s="73"/>
      <c r="ELJ68" s="73"/>
      <c r="ELK68" s="73"/>
      <c r="ELL68" s="73"/>
      <c r="ELM68" s="73"/>
      <c r="ELN68" s="73"/>
      <c r="ELO68" s="73"/>
      <c r="ELP68" s="73"/>
      <c r="ELQ68" s="73"/>
      <c r="ELR68" s="73"/>
      <c r="ELS68" s="73"/>
      <c r="ELT68" s="73"/>
      <c r="ELU68" s="73"/>
      <c r="ELV68" s="73"/>
      <c r="ELW68" s="73"/>
      <c r="ELX68" s="73"/>
      <c r="ELY68" s="73"/>
      <c r="ELZ68" s="73"/>
      <c r="EMA68" s="73"/>
      <c r="EMB68" s="75"/>
      <c r="EMC68" s="73"/>
      <c r="EMD68" s="73"/>
      <c r="EME68" s="73"/>
      <c r="EMF68" s="73"/>
      <c r="EMG68" s="73"/>
      <c r="EMH68" s="73"/>
      <c r="EMI68" s="73"/>
      <c r="EMJ68" s="73"/>
      <c r="EMK68" s="73"/>
      <c r="EML68" s="73"/>
      <c r="EMM68" s="73"/>
      <c r="EMN68" s="73"/>
      <c r="EMO68" s="73"/>
      <c r="EMP68" s="73"/>
      <c r="EMQ68" s="73"/>
      <c r="EMR68" s="73"/>
      <c r="EMS68" s="73"/>
      <c r="EMT68" s="73"/>
      <c r="EMU68" s="73"/>
      <c r="EMV68" s="73"/>
      <c r="EMW68" s="73"/>
      <c r="EMX68" s="73"/>
      <c r="EMY68" s="73"/>
      <c r="EMZ68" s="75"/>
      <c r="ENA68" s="73"/>
      <c r="ENB68" s="73"/>
      <c r="ENC68" s="73"/>
      <c r="END68" s="73"/>
      <c r="ENE68" s="73"/>
      <c r="ENF68" s="73"/>
      <c r="ENG68" s="73"/>
      <c r="ENH68" s="73"/>
      <c r="ENI68" s="73"/>
      <c r="ENJ68" s="73"/>
      <c r="ENK68" s="73"/>
      <c r="ENL68" s="73"/>
      <c r="ENM68" s="73"/>
      <c r="ENN68" s="73"/>
      <c r="ENO68" s="73"/>
      <c r="ENP68" s="73"/>
      <c r="ENQ68" s="73"/>
      <c r="ENR68" s="73"/>
      <c r="ENS68" s="73"/>
      <c r="ENT68" s="73"/>
      <c r="ENU68" s="73"/>
      <c r="ENV68" s="73"/>
      <c r="ENW68" s="73"/>
      <c r="ENX68" s="75"/>
      <c r="ENY68" s="73"/>
      <c r="ENZ68" s="73"/>
      <c r="EOA68" s="73"/>
      <c r="EOB68" s="73"/>
      <c r="EOC68" s="73"/>
      <c r="EOD68" s="73"/>
      <c r="EOE68" s="73"/>
      <c r="EOF68" s="73"/>
      <c r="EOG68" s="73"/>
      <c r="EOH68" s="73"/>
      <c r="EOI68" s="73"/>
      <c r="EOJ68" s="73"/>
      <c r="EOK68" s="73"/>
      <c r="EOL68" s="73"/>
      <c r="EOM68" s="73"/>
      <c r="EON68" s="73"/>
      <c r="EOO68" s="73"/>
      <c r="EOP68" s="73"/>
      <c r="EOQ68" s="73"/>
      <c r="EOR68" s="73"/>
      <c r="EOS68" s="73"/>
      <c r="EOT68" s="73"/>
      <c r="EOU68" s="73"/>
      <c r="EOV68" s="75"/>
      <c r="EOW68" s="73"/>
      <c r="EOX68" s="73"/>
      <c r="EOY68" s="73"/>
      <c r="EOZ68" s="73"/>
      <c r="EPA68" s="73"/>
      <c r="EPB68" s="73"/>
      <c r="EPC68" s="73"/>
      <c r="EPD68" s="73"/>
      <c r="EPE68" s="73"/>
      <c r="EPF68" s="73"/>
      <c r="EPG68" s="73"/>
      <c r="EPH68" s="73"/>
      <c r="EPI68" s="73"/>
      <c r="EPJ68" s="73"/>
      <c r="EPK68" s="73"/>
      <c r="EPL68" s="73"/>
      <c r="EPM68" s="73"/>
      <c r="EPN68" s="73"/>
      <c r="EPO68" s="73"/>
      <c r="EPP68" s="73"/>
      <c r="EPQ68" s="73"/>
      <c r="EPR68" s="73"/>
      <c r="EPS68" s="73"/>
      <c r="EPT68" s="75"/>
      <c r="EPU68" s="73"/>
      <c r="EPV68" s="73"/>
      <c r="EPW68" s="73"/>
      <c r="EPX68" s="73"/>
      <c r="EPY68" s="73"/>
      <c r="EPZ68" s="73"/>
      <c r="EQA68" s="73"/>
      <c r="EQB68" s="73"/>
      <c r="EQC68" s="73"/>
      <c r="EQD68" s="73"/>
      <c r="EQE68" s="73"/>
      <c r="EQF68" s="73"/>
      <c r="EQG68" s="73"/>
      <c r="EQH68" s="73"/>
      <c r="EQI68" s="73"/>
      <c r="EQJ68" s="73"/>
      <c r="EQK68" s="73"/>
      <c r="EQL68" s="73"/>
      <c r="EQM68" s="73"/>
      <c r="EQN68" s="73"/>
      <c r="EQO68" s="73"/>
      <c r="EQP68" s="73"/>
      <c r="EQQ68" s="73"/>
      <c r="EQR68" s="75"/>
      <c r="EQS68" s="73"/>
      <c r="EQT68" s="73"/>
      <c r="EQU68" s="73"/>
      <c r="EQV68" s="73"/>
      <c r="EQW68" s="73"/>
      <c r="EQX68" s="73"/>
      <c r="EQY68" s="73"/>
      <c r="EQZ68" s="73"/>
      <c r="ERA68" s="73"/>
      <c r="ERB68" s="73"/>
      <c r="ERC68" s="73"/>
      <c r="ERD68" s="73"/>
      <c r="ERE68" s="73"/>
      <c r="ERF68" s="73"/>
      <c r="ERG68" s="73"/>
      <c r="ERH68" s="73"/>
      <c r="ERI68" s="73"/>
      <c r="ERJ68" s="73"/>
      <c r="ERK68" s="73"/>
      <c r="ERL68" s="73"/>
      <c r="ERM68" s="73"/>
      <c r="ERN68" s="73"/>
      <c r="ERO68" s="73"/>
      <c r="ERP68" s="75"/>
      <c r="ERQ68" s="73"/>
      <c r="ERR68" s="73"/>
      <c r="ERS68" s="73"/>
      <c r="ERT68" s="73"/>
      <c r="ERU68" s="73"/>
      <c r="ERV68" s="73"/>
      <c r="ERW68" s="73"/>
      <c r="ERX68" s="73"/>
      <c r="ERY68" s="73"/>
      <c r="ERZ68" s="73"/>
      <c r="ESA68" s="73"/>
      <c r="ESB68" s="73"/>
      <c r="ESC68" s="73"/>
      <c r="ESD68" s="73"/>
      <c r="ESE68" s="73"/>
      <c r="ESF68" s="73"/>
      <c r="ESG68" s="73"/>
      <c r="ESH68" s="73"/>
      <c r="ESI68" s="73"/>
      <c r="ESJ68" s="73"/>
      <c r="ESK68" s="73"/>
      <c r="ESL68" s="73"/>
      <c r="ESM68" s="73"/>
      <c r="ESN68" s="75"/>
      <c r="ESO68" s="73"/>
      <c r="ESP68" s="73"/>
      <c r="ESQ68" s="73"/>
      <c r="ESR68" s="73"/>
      <c r="ESS68" s="73"/>
      <c r="EST68" s="73"/>
      <c r="ESU68" s="73"/>
      <c r="ESV68" s="73"/>
      <c r="ESW68" s="73"/>
      <c r="ESX68" s="73"/>
      <c r="ESY68" s="73"/>
      <c r="ESZ68" s="73"/>
      <c r="ETA68" s="73"/>
      <c r="ETB68" s="73"/>
      <c r="ETC68" s="73"/>
      <c r="ETD68" s="73"/>
      <c r="ETE68" s="73"/>
      <c r="ETF68" s="73"/>
      <c r="ETG68" s="73"/>
      <c r="ETH68" s="73"/>
      <c r="ETI68" s="73"/>
      <c r="ETJ68" s="73"/>
      <c r="ETK68" s="73"/>
      <c r="ETL68" s="75"/>
      <c r="ETM68" s="73"/>
      <c r="ETN68" s="73"/>
      <c r="ETO68" s="73"/>
      <c r="ETP68" s="73"/>
      <c r="ETQ68" s="73"/>
      <c r="ETR68" s="73"/>
      <c r="ETS68" s="73"/>
      <c r="ETT68" s="73"/>
      <c r="ETU68" s="73"/>
      <c r="ETV68" s="73"/>
      <c r="ETW68" s="73"/>
      <c r="ETX68" s="73"/>
      <c r="ETY68" s="73"/>
      <c r="ETZ68" s="73"/>
      <c r="EUA68" s="73"/>
      <c r="EUB68" s="73"/>
      <c r="EUC68" s="73"/>
      <c r="EUD68" s="73"/>
      <c r="EUE68" s="73"/>
      <c r="EUF68" s="73"/>
      <c r="EUG68" s="73"/>
      <c r="EUH68" s="73"/>
      <c r="EUI68" s="73"/>
      <c r="EUJ68" s="75"/>
      <c r="EUK68" s="73"/>
      <c r="EUL68" s="73"/>
      <c r="EUM68" s="73"/>
      <c r="EUN68" s="73"/>
      <c r="EUO68" s="73"/>
      <c r="EUP68" s="73"/>
      <c r="EUQ68" s="73"/>
      <c r="EUR68" s="73"/>
      <c r="EUS68" s="73"/>
      <c r="EUT68" s="73"/>
      <c r="EUU68" s="73"/>
      <c r="EUV68" s="73"/>
      <c r="EUW68" s="73"/>
      <c r="EUX68" s="73"/>
      <c r="EUY68" s="73"/>
      <c r="EUZ68" s="73"/>
      <c r="EVA68" s="73"/>
      <c r="EVB68" s="73"/>
      <c r="EVC68" s="73"/>
      <c r="EVD68" s="73"/>
      <c r="EVE68" s="73"/>
      <c r="EVF68" s="73"/>
      <c r="EVG68" s="73"/>
      <c r="EVH68" s="75"/>
      <c r="EVI68" s="73"/>
      <c r="EVJ68" s="73"/>
      <c r="EVK68" s="73"/>
      <c r="EVL68" s="73"/>
      <c r="EVM68" s="73"/>
      <c r="EVN68" s="73"/>
      <c r="EVO68" s="73"/>
      <c r="EVP68" s="73"/>
      <c r="EVQ68" s="73"/>
      <c r="EVR68" s="73"/>
      <c r="EVS68" s="73"/>
      <c r="EVT68" s="73"/>
      <c r="EVU68" s="73"/>
      <c r="EVV68" s="73"/>
      <c r="EVW68" s="73"/>
      <c r="EVX68" s="73"/>
      <c r="EVY68" s="73"/>
      <c r="EVZ68" s="73"/>
      <c r="EWA68" s="73"/>
      <c r="EWB68" s="73"/>
      <c r="EWC68" s="73"/>
      <c r="EWD68" s="73"/>
      <c r="EWE68" s="73"/>
      <c r="EWF68" s="75"/>
      <c r="EWG68" s="73"/>
      <c r="EWH68" s="73"/>
      <c r="EWI68" s="73"/>
      <c r="EWJ68" s="73"/>
      <c r="EWK68" s="73"/>
      <c r="EWL68" s="73"/>
      <c r="EWM68" s="73"/>
      <c r="EWN68" s="73"/>
      <c r="EWO68" s="73"/>
      <c r="EWP68" s="73"/>
      <c r="EWQ68" s="73"/>
      <c r="EWR68" s="73"/>
      <c r="EWS68" s="73"/>
      <c r="EWT68" s="73"/>
      <c r="EWU68" s="73"/>
      <c r="EWV68" s="73"/>
      <c r="EWW68" s="73"/>
      <c r="EWX68" s="73"/>
      <c r="EWY68" s="73"/>
      <c r="EWZ68" s="73"/>
      <c r="EXA68" s="73"/>
      <c r="EXB68" s="73"/>
      <c r="EXC68" s="73"/>
      <c r="EXD68" s="75"/>
      <c r="EXE68" s="73"/>
      <c r="EXF68" s="73"/>
      <c r="EXG68" s="73"/>
      <c r="EXH68" s="73"/>
      <c r="EXI68" s="73"/>
      <c r="EXJ68" s="73"/>
      <c r="EXK68" s="73"/>
      <c r="EXL68" s="73"/>
      <c r="EXM68" s="73"/>
      <c r="EXN68" s="73"/>
      <c r="EXO68" s="73"/>
      <c r="EXP68" s="73"/>
      <c r="EXQ68" s="73"/>
      <c r="EXR68" s="73"/>
      <c r="EXS68" s="73"/>
      <c r="EXT68" s="73"/>
      <c r="EXU68" s="73"/>
      <c r="EXV68" s="73"/>
      <c r="EXW68" s="73"/>
      <c r="EXX68" s="73"/>
      <c r="EXY68" s="73"/>
      <c r="EXZ68" s="73"/>
      <c r="EYA68" s="73"/>
      <c r="EYB68" s="75"/>
      <c r="EYC68" s="73"/>
      <c r="EYD68" s="73"/>
      <c r="EYE68" s="73"/>
      <c r="EYF68" s="73"/>
      <c r="EYG68" s="73"/>
      <c r="EYH68" s="73"/>
      <c r="EYI68" s="73"/>
      <c r="EYJ68" s="73"/>
      <c r="EYK68" s="73"/>
      <c r="EYL68" s="73"/>
      <c r="EYM68" s="73"/>
      <c r="EYN68" s="73"/>
      <c r="EYO68" s="73"/>
      <c r="EYP68" s="73"/>
      <c r="EYQ68" s="73"/>
      <c r="EYR68" s="73"/>
      <c r="EYS68" s="73"/>
      <c r="EYT68" s="73"/>
      <c r="EYU68" s="73"/>
      <c r="EYV68" s="73"/>
      <c r="EYW68" s="73"/>
      <c r="EYX68" s="73"/>
      <c r="EYY68" s="73"/>
      <c r="EYZ68" s="75"/>
      <c r="EZA68" s="73"/>
      <c r="EZB68" s="73"/>
      <c r="EZC68" s="73"/>
      <c r="EZD68" s="73"/>
      <c r="EZE68" s="73"/>
      <c r="EZF68" s="73"/>
      <c r="EZG68" s="73"/>
      <c r="EZH68" s="73"/>
      <c r="EZI68" s="73"/>
      <c r="EZJ68" s="73"/>
      <c r="EZK68" s="73"/>
      <c r="EZL68" s="73"/>
      <c r="EZM68" s="73"/>
      <c r="EZN68" s="73"/>
      <c r="EZO68" s="73"/>
      <c r="EZP68" s="73"/>
      <c r="EZQ68" s="73"/>
      <c r="EZR68" s="73"/>
      <c r="EZS68" s="73"/>
      <c r="EZT68" s="73"/>
      <c r="EZU68" s="73"/>
      <c r="EZV68" s="73"/>
      <c r="EZW68" s="73"/>
      <c r="EZX68" s="75"/>
      <c r="EZY68" s="73"/>
      <c r="EZZ68" s="73"/>
      <c r="FAA68" s="73"/>
      <c r="FAB68" s="73"/>
      <c r="FAC68" s="73"/>
      <c r="FAD68" s="73"/>
      <c r="FAE68" s="73"/>
      <c r="FAF68" s="73"/>
      <c r="FAG68" s="73"/>
      <c r="FAH68" s="73"/>
      <c r="FAI68" s="73"/>
      <c r="FAJ68" s="73"/>
      <c r="FAK68" s="73"/>
      <c r="FAL68" s="73"/>
      <c r="FAM68" s="73"/>
      <c r="FAN68" s="73"/>
      <c r="FAO68" s="73"/>
      <c r="FAP68" s="73"/>
      <c r="FAQ68" s="73"/>
      <c r="FAR68" s="73"/>
      <c r="FAS68" s="73"/>
      <c r="FAT68" s="73"/>
      <c r="FAU68" s="73"/>
      <c r="FAV68" s="75"/>
      <c r="FAW68" s="73"/>
      <c r="FAX68" s="73"/>
      <c r="FAY68" s="73"/>
      <c r="FAZ68" s="73"/>
      <c r="FBA68" s="73"/>
      <c r="FBB68" s="73"/>
      <c r="FBC68" s="73"/>
      <c r="FBD68" s="73"/>
      <c r="FBE68" s="73"/>
      <c r="FBF68" s="73"/>
      <c r="FBG68" s="73"/>
      <c r="FBH68" s="73"/>
      <c r="FBI68" s="73"/>
      <c r="FBJ68" s="73"/>
      <c r="FBK68" s="73"/>
      <c r="FBL68" s="73"/>
      <c r="FBM68" s="73"/>
      <c r="FBN68" s="73"/>
      <c r="FBO68" s="73"/>
      <c r="FBP68" s="73"/>
      <c r="FBQ68" s="73"/>
      <c r="FBR68" s="73"/>
      <c r="FBS68" s="73"/>
      <c r="FBT68" s="75"/>
      <c r="FBU68" s="73"/>
      <c r="FBV68" s="73"/>
      <c r="FBW68" s="73"/>
      <c r="FBX68" s="73"/>
      <c r="FBY68" s="73"/>
      <c r="FBZ68" s="73"/>
      <c r="FCA68" s="73"/>
      <c r="FCB68" s="73"/>
      <c r="FCC68" s="73"/>
      <c r="FCD68" s="73"/>
      <c r="FCE68" s="73"/>
      <c r="FCF68" s="73"/>
      <c r="FCG68" s="73"/>
      <c r="FCH68" s="73"/>
      <c r="FCI68" s="73"/>
      <c r="FCJ68" s="73"/>
      <c r="FCK68" s="73"/>
      <c r="FCL68" s="73"/>
      <c r="FCM68" s="73"/>
      <c r="FCN68" s="73"/>
      <c r="FCO68" s="73"/>
      <c r="FCP68" s="73"/>
      <c r="FCQ68" s="73"/>
      <c r="FCR68" s="75"/>
      <c r="FCS68" s="73"/>
      <c r="FCT68" s="73"/>
      <c r="FCU68" s="73"/>
      <c r="FCV68" s="73"/>
      <c r="FCW68" s="73"/>
      <c r="FCX68" s="73"/>
      <c r="FCY68" s="73"/>
      <c r="FCZ68" s="73"/>
      <c r="FDA68" s="73"/>
      <c r="FDB68" s="73"/>
      <c r="FDC68" s="73"/>
      <c r="FDD68" s="73"/>
      <c r="FDE68" s="73"/>
      <c r="FDF68" s="73"/>
      <c r="FDG68" s="73"/>
      <c r="FDH68" s="73"/>
      <c r="FDI68" s="73"/>
      <c r="FDJ68" s="73"/>
      <c r="FDK68" s="73"/>
      <c r="FDL68" s="73"/>
      <c r="FDM68" s="73"/>
      <c r="FDN68" s="73"/>
      <c r="FDO68" s="73"/>
      <c r="FDP68" s="75"/>
      <c r="FDQ68" s="73"/>
      <c r="FDR68" s="73"/>
      <c r="FDS68" s="73"/>
      <c r="FDT68" s="73"/>
      <c r="FDU68" s="73"/>
      <c r="FDV68" s="73"/>
      <c r="FDW68" s="73"/>
      <c r="FDX68" s="73"/>
      <c r="FDY68" s="73"/>
      <c r="FDZ68" s="73"/>
      <c r="FEA68" s="73"/>
      <c r="FEB68" s="73"/>
      <c r="FEC68" s="73"/>
      <c r="FED68" s="73"/>
      <c r="FEE68" s="73"/>
      <c r="FEF68" s="73"/>
      <c r="FEG68" s="73"/>
      <c r="FEH68" s="73"/>
      <c r="FEI68" s="73"/>
      <c r="FEJ68" s="73"/>
      <c r="FEK68" s="73"/>
      <c r="FEL68" s="73"/>
      <c r="FEM68" s="73"/>
      <c r="FEN68" s="75"/>
      <c r="FEO68" s="73"/>
      <c r="FEP68" s="73"/>
      <c r="FEQ68" s="73"/>
      <c r="FER68" s="73"/>
      <c r="FES68" s="73"/>
      <c r="FET68" s="73"/>
      <c r="FEU68" s="73"/>
      <c r="FEV68" s="73"/>
      <c r="FEW68" s="73"/>
      <c r="FEX68" s="73"/>
      <c r="FEY68" s="73"/>
      <c r="FEZ68" s="73"/>
      <c r="FFA68" s="73"/>
      <c r="FFB68" s="73"/>
      <c r="FFC68" s="73"/>
      <c r="FFD68" s="73"/>
      <c r="FFE68" s="73"/>
      <c r="FFF68" s="73"/>
      <c r="FFG68" s="73"/>
      <c r="FFH68" s="73"/>
      <c r="FFI68" s="73"/>
      <c r="FFJ68" s="73"/>
      <c r="FFK68" s="73"/>
      <c r="FFL68" s="75"/>
      <c r="FFM68" s="73"/>
      <c r="FFN68" s="73"/>
      <c r="FFO68" s="73"/>
      <c r="FFP68" s="73"/>
      <c r="FFQ68" s="73"/>
      <c r="FFR68" s="73"/>
      <c r="FFS68" s="73"/>
      <c r="FFT68" s="73"/>
      <c r="FFU68" s="73"/>
      <c r="FFV68" s="73"/>
      <c r="FFW68" s="73"/>
      <c r="FFX68" s="73"/>
      <c r="FFY68" s="73"/>
      <c r="FFZ68" s="73"/>
      <c r="FGA68" s="73"/>
      <c r="FGB68" s="73"/>
      <c r="FGC68" s="73"/>
      <c r="FGD68" s="73"/>
      <c r="FGE68" s="73"/>
      <c r="FGF68" s="73"/>
      <c r="FGG68" s="73"/>
      <c r="FGH68" s="73"/>
      <c r="FGI68" s="73"/>
      <c r="FGJ68" s="75"/>
      <c r="FGK68" s="73"/>
      <c r="FGL68" s="73"/>
      <c r="FGM68" s="73"/>
      <c r="FGN68" s="73"/>
      <c r="FGO68" s="73"/>
      <c r="FGP68" s="73"/>
      <c r="FGQ68" s="73"/>
      <c r="FGR68" s="73"/>
      <c r="FGS68" s="73"/>
      <c r="FGT68" s="73"/>
      <c r="FGU68" s="73"/>
      <c r="FGV68" s="73"/>
      <c r="FGW68" s="73"/>
      <c r="FGX68" s="73"/>
      <c r="FGY68" s="73"/>
      <c r="FGZ68" s="73"/>
      <c r="FHA68" s="73"/>
      <c r="FHB68" s="73"/>
      <c r="FHC68" s="73"/>
      <c r="FHD68" s="73"/>
      <c r="FHE68" s="73"/>
      <c r="FHF68" s="73"/>
      <c r="FHG68" s="73"/>
      <c r="FHH68" s="75"/>
      <c r="FHI68" s="73"/>
      <c r="FHJ68" s="73"/>
      <c r="FHK68" s="73"/>
      <c r="FHL68" s="73"/>
      <c r="FHM68" s="73"/>
      <c r="FHN68" s="73"/>
      <c r="FHO68" s="73"/>
      <c r="FHP68" s="73"/>
      <c r="FHQ68" s="73"/>
      <c r="FHR68" s="73"/>
      <c r="FHS68" s="73"/>
      <c r="FHT68" s="73"/>
      <c r="FHU68" s="73"/>
      <c r="FHV68" s="73"/>
      <c r="FHW68" s="73"/>
      <c r="FHX68" s="73"/>
      <c r="FHY68" s="73"/>
      <c r="FHZ68" s="73"/>
      <c r="FIA68" s="73"/>
      <c r="FIB68" s="73"/>
      <c r="FIC68" s="73"/>
      <c r="FID68" s="73"/>
      <c r="FIE68" s="73"/>
      <c r="FIF68" s="75"/>
      <c r="FIG68" s="73"/>
      <c r="FIH68" s="73"/>
      <c r="FII68" s="73"/>
      <c r="FIJ68" s="73"/>
      <c r="FIK68" s="73"/>
      <c r="FIL68" s="73"/>
      <c r="FIM68" s="73"/>
      <c r="FIN68" s="73"/>
      <c r="FIO68" s="73"/>
      <c r="FIP68" s="73"/>
      <c r="FIQ68" s="73"/>
      <c r="FIR68" s="73"/>
      <c r="FIS68" s="73"/>
      <c r="FIT68" s="73"/>
      <c r="FIU68" s="73"/>
      <c r="FIV68" s="73"/>
      <c r="FIW68" s="73"/>
      <c r="FIX68" s="73"/>
      <c r="FIY68" s="73"/>
      <c r="FIZ68" s="73"/>
      <c r="FJA68" s="73"/>
      <c r="FJB68" s="73"/>
      <c r="FJC68" s="73"/>
      <c r="FJD68" s="75"/>
      <c r="FJE68" s="73"/>
      <c r="FJF68" s="73"/>
      <c r="FJG68" s="73"/>
      <c r="FJH68" s="73"/>
      <c r="FJI68" s="73"/>
      <c r="FJJ68" s="73"/>
      <c r="FJK68" s="73"/>
      <c r="FJL68" s="73"/>
      <c r="FJM68" s="73"/>
      <c r="FJN68" s="73"/>
      <c r="FJO68" s="73"/>
      <c r="FJP68" s="73"/>
      <c r="FJQ68" s="73"/>
      <c r="FJR68" s="73"/>
      <c r="FJS68" s="73"/>
      <c r="FJT68" s="73"/>
      <c r="FJU68" s="73"/>
      <c r="FJV68" s="73"/>
      <c r="FJW68" s="73"/>
      <c r="FJX68" s="73"/>
      <c r="FJY68" s="73"/>
      <c r="FJZ68" s="73"/>
      <c r="FKA68" s="73"/>
      <c r="FKB68" s="75"/>
      <c r="FKC68" s="73"/>
      <c r="FKD68" s="73"/>
      <c r="FKE68" s="73"/>
      <c r="FKF68" s="73"/>
      <c r="FKG68" s="73"/>
      <c r="FKH68" s="73"/>
      <c r="FKI68" s="73"/>
      <c r="FKJ68" s="73"/>
      <c r="FKK68" s="73"/>
      <c r="FKL68" s="73"/>
      <c r="FKM68" s="73"/>
      <c r="FKN68" s="73"/>
      <c r="FKO68" s="73"/>
      <c r="FKP68" s="73"/>
      <c r="FKQ68" s="73"/>
      <c r="FKR68" s="73"/>
      <c r="FKS68" s="73"/>
      <c r="FKT68" s="73"/>
      <c r="FKU68" s="73"/>
      <c r="FKV68" s="73"/>
      <c r="FKW68" s="73"/>
      <c r="FKX68" s="73"/>
      <c r="FKY68" s="73"/>
      <c r="FKZ68" s="75"/>
      <c r="FLA68" s="73"/>
      <c r="FLB68" s="73"/>
      <c r="FLC68" s="73"/>
      <c r="FLD68" s="73"/>
      <c r="FLE68" s="73"/>
      <c r="FLF68" s="73"/>
      <c r="FLG68" s="73"/>
      <c r="FLH68" s="73"/>
      <c r="FLI68" s="73"/>
      <c r="FLJ68" s="73"/>
      <c r="FLK68" s="73"/>
      <c r="FLL68" s="73"/>
      <c r="FLM68" s="73"/>
      <c r="FLN68" s="73"/>
      <c r="FLO68" s="73"/>
      <c r="FLP68" s="73"/>
      <c r="FLQ68" s="73"/>
      <c r="FLR68" s="73"/>
      <c r="FLS68" s="73"/>
      <c r="FLT68" s="73"/>
      <c r="FLU68" s="73"/>
      <c r="FLV68" s="73"/>
      <c r="FLW68" s="73"/>
      <c r="FLX68" s="75"/>
      <c r="FLY68" s="73"/>
      <c r="FLZ68" s="73"/>
      <c r="FMA68" s="73"/>
      <c r="FMB68" s="73"/>
      <c r="FMC68" s="73"/>
      <c r="FMD68" s="73"/>
      <c r="FME68" s="73"/>
      <c r="FMF68" s="73"/>
      <c r="FMG68" s="73"/>
      <c r="FMH68" s="73"/>
      <c r="FMI68" s="73"/>
      <c r="FMJ68" s="73"/>
      <c r="FMK68" s="73"/>
      <c r="FML68" s="73"/>
      <c r="FMM68" s="73"/>
      <c r="FMN68" s="73"/>
      <c r="FMO68" s="73"/>
      <c r="FMP68" s="73"/>
      <c r="FMQ68" s="73"/>
      <c r="FMR68" s="73"/>
      <c r="FMS68" s="73"/>
      <c r="FMT68" s="73"/>
      <c r="FMU68" s="73"/>
      <c r="FMV68" s="75"/>
      <c r="FMW68" s="73"/>
      <c r="FMX68" s="73"/>
      <c r="FMY68" s="73"/>
      <c r="FMZ68" s="73"/>
      <c r="FNA68" s="73"/>
      <c r="FNB68" s="73"/>
      <c r="FNC68" s="73"/>
      <c r="FND68" s="73"/>
      <c r="FNE68" s="73"/>
      <c r="FNF68" s="73"/>
      <c r="FNG68" s="73"/>
      <c r="FNH68" s="73"/>
      <c r="FNI68" s="73"/>
      <c r="FNJ68" s="73"/>
      <c r="FNK68" s="73"/>
      <c r="FNL68" s="73"/>
      <c r="FNM68" s="73"/>
      <c r="FNN68" s="73"/>
      <c r="FNO68" s="73"/>
      <c r="FNP68" s="73"/>
      <c r="FNQ68" s="73"/>
      <c r="FNR68" s="73"/>
      <c r="FNS68" s="73"/>
      <c r="FNT68" s="75"/>
      <c r="FNU68" s="73"/>
      <c r="FNV68" s="73"/>
      <c r="FNW68" s="73"/>
      <c r="FNX68" s="73"/>
      <c r="FNY68" s="73"/>
      <c r="FNZ68" s="73"/>
      <c r="FOA68" s="73"/>
      <c r="FOB68" s="73"/>
      <c r="FOC68" s="73"/>
      <c r="FOD68" s="73"/>
      <c r="FOE68" s="73"/>
      <c r="FOF68" s="73"/>
      <c r="FOG68" s="73"/>
      <c r="FOH68" s="73"/>
      <c r="FOI68" s="73"/>
      <c r="FOJ68" s="73"/>
      <c r="FOK68" s="73"/>
      <c r="FOL68" s="73"/>
      <c r="FOM68" s="73"/>
      <c r="FON68" s="73"/>
      <c r="FOO68" s="73"/>
      <c r="FOP68" s="73"/>
      <c r="FOQ68" s="73"/>
      <c r="FOR68" s="75"/>
      <c r="FOS68" s="73"/>
      <c r="FOT68" s="73"/>
      <c r="FOU68" s="73"/>
      <c r="FOV68" s="73"/>
      <c r="FOW68" s="73"/>
      <c r="FOX68" s="73"/>
      <c r="FOY68" s="73"/>
      <c r="FOZ68" s="73"/>
      <c r="FPA68" s="73"/>
      <c r="FPB68" s="73"/>
      <c r="FPC68" s="73"/>
      <c r="FPD68" s="73"/>
      <c r="FPE68" s="73"/>
      <c r="FPF68" s="73"/>
      <c r="FPG68" s="73"/>
      <c r="FPH68" s="73"/>
      <c r="FPI68" s="73"/>
      <c r="FPJ68" s="73"/>
      <c r="FPK68" s="73"/>
      <c r="FPL68" s="73"/>
      <c r="FPM68" s="73"/>
      <c r="FPN68" s="73"/>
      <c r="FPO68" s="73"/>
      <c r="FPP68" s="75"/>
      <c r="FPQ68" s="73"/>
      <c r="FPR68" s="73"/>
      <c r="FPS68" s="73"/>
      <c r="FPT68" s="73"/>
      <c r="FPU68" s="73"/>
      <c r="FPV68" s="73"/>
      <c r="FPW68" s="73"/>
      <c r="FPX68" s="73"/>
      <c r="FPY68" s="73"/>
      <c r="FPZ68" s="73"/>
      <c r="FQA68" s="73"/>
      <c r="FQB68" s="73"/>
      <c r="FQC68" s="73"/>
      <c r="FQD68" s="73"/>
      <c r="FQE68" s="73"/>
      <c r="FQF68" s="73"/>
      <c r="FQG68" s="73"/>
      <c r="FQH68" s="73"/>
      <c r="FQI68" s="73"/>
      <c r="FQJ68" s="73"/>
      <c r="FQK68" s="73"/>
      <c r="FQL68" s="73"/>
      <c r="FQM68" s="73"/>
      <c r="FQN68" s="75"/>
      <c r="FQO68" s="73"/>
      <c r="FQP68" s="73"/>
      <c r="FQQ68" s="73"/>
      <c r="FQR68" s="73"/>
      <c r="FQS68" s="73"/>
      <c r="FQT68" s="73"/>
      <c r="FQU68" s="73"/>
      <c r="FQV68" s="73"/>
      <c r="FQW68" s="73"/>
      <c r="FQX68" s="73"/>
      <c r="FQY68" s="73"/>
      <c r="FQZ68" s="73"/>
      <c r="FRA68" s="73"/>
      <c r="FRB68" s="73"/>
      <c r="FRC68" s="73"/>
      <c r="FRD68" s="73"/>
      <c r="FRE68" s="73"/>
      <c r="FRF68" s="73"/>
      <c r="FRG68" s="73"/>
      <c r="FRH68" s="73"/>
      <c r="FRI68" s="73"/>
      <c r="FRJ68" s="73"/>
      <c r="FRK68" s="73"/>
      <c r="FRL68" s="75"/>
      <c r="FRM68" s="73"/>
      <c r="FRN68" s="73"/>
      <c r="FRO68" s="73"/>
      <c r="FRP68" s="73"/>
      <c r="FRQ68" s="73"/>
      <c r="FRR68" s="73"/>
      <c r="FRS68" s="73"/>
      <c r="FRT68" s="73"/>
      <c r="FRU68" s="73"/>
      <c r="FRV68" s="73"/>
      <c r="FRW68" s="73"/>
      <c r="FRX68" s="73"/>
      <c r="FRY68" s="73"/>
      <c r="FRZ68" s="73"/>
      <c r="FSA68" s="73"/>
      <c r="FSB68" s="73"/>
      <c r="FSC68" s="73"/>
      <c r="FSD68" s="73"/>
      <c r="FSE68" s="73"/>
      <c r="FSF68" s="73"/>
      <c r="FSG68" s="73"/>
      <c r="FSH68" s="73"/>
      <c r="FSI68" s="73"/>
      <c r="FSJ68" s="75"/>
      <c r="FSK68" s="73"/>
      <c r="FSL68" s="73"/>
      <c r="FSM68" s="73"/>
      <c r="FSN68" s="73"/>
      <c r="FSO68" s="73"/>
      <c r="FSP68" s="73"/>
      <c r="FSQ68" s="73"/>
      <c r="FSR68" s="73"/>
      <c r="FSS68" s="73"/>
      <c r="FST68" s="73"/>
      <c r="FSU68" s="73"/>
      <c r="FSV68" s="73"/>
      <c r="FSW68" s="73"/>
      <c r="FSX68" s="73"/>
      <c r="FSY68" s="73"/>
      <c r="FSZ68" s="73"/>
      <c r="FTA68" s="73"/>
      <c r="FTB68" s="73"/>
      <c r="FTC68" s="73"/>
      <c r="FTD68" s="73"/>
      <c r="FTE68" s="73"/>
      <c r="FTF68" s="73"/>
      <c r="FTG68" s="73"/>
      <c r="FTH68" s="75"/>
      <c r="FTI68" s="73"/>
      <c r="FTJ68" s="73"/>
      <c r="FTK68" s="73"/>
      <c r="FTL68" s="73"/>
      <c r="FTM68" s="73"/>
      <c r="FTN68" s="73"/>
      <c r="FTO68" s="73"/>
      <c r="FTP68" s="73"/>
      <c r="FTQ68" s="73"/>
      <c r="FTR68" s="73"/>
      <c r="FTS68" s="73"/>
      <c r="FTT68" s="73"/>
      <c r="FTU68" s="73"/>
      <c r="FTV68" s="73"/>
      <c r="FTW68" s="73"/>
      <c r="FTX68" s="73"/>
      <c r="FTY68" s="73"/>
      <c r="FTZ68" s="73"/>
      <c r="FUA68" s="73"/>
      <c r="FUB68" s="73"/>
      <c r="FUC68" s="73"/>
      <c r="FUD68" s="73"/>
      <c r="FUE68" s="73"/>
      <c r="FUF68" s="75"/>
      <c r="FUG68" s="73"/>
      <c r="FUH68" s="73"/>
      <c r="FUI68" s="73"/>
      <c r="FUJ68" s="73"/>
      <c r="FUK68" s="73"/>
      <c r="FUL68" s="73"/>
      <c r="FUM68" s="73"/>
      <c r="FUN68" s="73"/>
      <c r="FUO68" s="73"/>
      <c r="FUP68" s="73"/>
      <c r="FUQ68" s="73"/>
      <c r="FUR68" s="73"/>
      <c r="FUS68" s="73"/>
      <c r="FUT68" s="73"/>
      <c r="FUU68" s="73"/>
      <c r="FUV68" s="73"/>
      <c r="FUW68" s="73"/>
      <c r="FUX68" s="73"/>
      <c r="FUY68" s="73"/>
      <c r="FUZ68" s="73"/>
      <c r="FVA68" s="73"/>
      <c r="FVB68" s="73"/>
      <c r="FVC68" s="73"/>
      <c r="FVD68" s="75"/>
      <c r="FVE68" s="73"/>
      <c r="FVF68" s="73"/>
      <c r="FVG68" s="73"/>
      <c r="FVH68" s="73"/>
      <c r="FVI68" s="73"/>
      <c r="FVJ68" s="73"/>
      <c r="FVK68" s="73"/>
      <c r="FVL68" s="73"/>
      <c r="FVM68" s="73"/>
      <c r="FVN68" s="73"/>
      <c r="FVO68" s="73"/>
      <c r="FVP68" s="73"/>
      <c r="FVQ68" s="73"/>
      <c r="FVR68" s="73"/>
      <c r="FVS68" s="73"/>
      <c r="FVT68" s="73"/>
      <c r="FVU68" s="73"/>
      <c r="FVV68" s="73"/>
      <c r="FVW68" s="73"/>
      <c r="FVX68" s="73"/>
      <c r="FVY68" s="73"/>
      <c r="FVZ68" s="73"/>
      <c r="FWA68" s="73"/>
      <c r="FWB68" s="75"/>
      <c r="FWC68" s="73"/>
      <c r="FWD68" s="73"/>
      <c r="FWE68" s="73"/>
      <c r="FWF68" s="73"/>
      <c r="FWG68" s="73"/>
      <c r="FWH68" s="73"/>
      <c r="FWI68" s="73"/>
      <c r="FWJ68" s="73"/>
      <c r="FWK68" s="73"/>
      <c r="FWL68" s="73"/>
      <c r="FWM68" s="73"/>
      <c r="FWN68" s="73"/>
      <c r="FWO68" s="73"/>
      <c r="FWP68" s="73"/>
      <c r="FWQ68" s="73"/>
      <c r="FWR68" s="73"/>
      <c r="FWS68" s="73"/>
      <c r="FWT68" s="73"/>
      <c r="FWU68" s="73"/>
      <c r="FWV68" s="73"/>
      <c r="FWW68" s="73"/>
      <c r="FWX68" s="73"/>
      <c r="FWY68" s="73"/>
      <c r="FWZ68" s="75"/>
      <c r="FXA68" s="73"/>
      <c r="FXB68" s="73"/>
      <c r="FXC68" s="73"/>
      <c r="FXD68" s="73"/>
      <c r="FXE68" s="73"/>
      <c r="FXF68" s="73"/>
      <c r="FXG68" s="73"/>
      <c r="FXH68" s="73"/>
      <c r="FXI68" s="73"/>
      <c r="FXJ68" s="73"/>
      <c r="FXK68" s="73"/>
      <c r="FXL68" s="73"/>
      <c r="FXM68" s="73"/>
      <c r="FXN68" s="73"/>
      <c r="FXO68" s="73"/>
      <c r="FXP68" s="73"/>
      <c r="FXQ68" s="73"/>
      <c r="FXR68" s="73"/>
      <c r="FXS68" s="73"/>
      <c r="FXT68" s="73"/>
      <c r="FXU68" s="73"/>
      <c r="FXV68" s="73"/>
      <c r="FXW68" s="73"/>
      <c r="FXX68" s="75"/>
      <c r="FXY68" s="73"/>
      <c r="FXZ68" s="73"/>
      <c r="FYA68" s="73"/>
      <c r="FYB68" s="73"/>
      <c r="FYC68" s="73"/>
      <c r="FYD68" s="73"/>
      <c r="FYE68" s="73"/>
      <c r="FYF68" s="73"/>
      <c r="FYG68" s="73"/>
      <c r="FYH68" s="73"/>
      <c r="FYI68" s="73"/>
      <c r="FYJ68" s="73"/>
      <c r="FYK68" s="73"/>
      <c r="FYL68" s="73"/>
      <c r="FYM68" s="73"/>
      <c r="FYN68" s="73"/>
      <c r="FYO68" s="73"/>
      <c r="FYP68" s="73"/>
      <c r="FYQ68" s="73"/>
      <c r="FYR68" s="73"/>
      <c r="FYS68" s="73"/>
      <c r="FYT68" s="73"/>
      <c r="FYU68" s="73"/>
      <c r="FYV68" s="75"/>
      <c r="FYW68" s="73"/>
      <c r="FYX68" s="73"/>
      <c r="FYY68" s="73"/>
      <c r="FYZ68" s="73"/>
      <c r="FZA68" s="73"/>
      <c r="FZB68" s="73"/>
      <c r="FZC68" s="73"/>
      <c r="FZD68" s="73"/>
      <c r="FZE68" s="73"/>
      <c r="FZF68" s="73"/>
      <c r="FZG68" s="73"/>
      <c r="FZH68" s="73"/>
      <c r="FZI68" s="73"/>
      <c r="FZJ68" s="73"/>
      <c r="FZK68" s="73"/>
      <c r="FZL68" s="73"/>
      <c r="FZM68" s="73"/>
      <c r="FZN68" s="73"/>
      <c r="FZO68" s="73"/>
      <c r="FZP68" s="73"/>
      <c r="FZQ68" s="73"/>
      <c r="FZR68" s="73"/>
      <c r="FZS68" s="73"/>
      <c r="FZT68" s="75"/>
      <c r="FZU68" s="73"/>
      <c r="FZV68" s="73"/>
      <c r="FZW68" s="73"/>
      <c r="FZX68" s="73"/>
      <c r="FZY68" s="73"/>
      <c r="FZZ68" s="73"/>
      <c r="GAA68" s="73"/>
      <c r="GAB68" s="73"/>
      <c r="GAC68" s="73"/>
      <c r="GAD68" s="73"/>
      <c r="GAE68" s="73"/>
      <c r="GAF68" s="73"/>
      <c r="GAG68" s="73"/>
      <c r="GAH68" s="73"/>
      <c r="GAI68" s="73"/>
      <c r="GAJ68" s="73"/>
      <c r="GAK68" s="73"/>
      <c r="GAL68" s="73"/>
      <c r="GAM68" s="73"/>
      <c r="GAN68" s="73"/>
      <c r="GAO68" s="73"/>
      <c r="GAP68" s="73"/>
      <c r="GAQ68" s="73"/>
      <c r="GAR68" s="75"/>
      <c r="GAS68" s="73"/>
      <c r="GAT68" s="73"/>
      <c r="GAU68" s="73"/>
      <c r="GAV68" s="73"/>
      <c r="GAW68" s="73"/>
      <c r="GAX68" s="73"/>
      <c r="GAY68" s="73"/>
      <c r="GAZ68" s="73"/>
      <c r="GBA68" s="73"/>
      <c r="GBB68" s="73"/>
      <c r="GBC68" s="73"/>
      <c r="GBD68" s="73"/>
      <c r="GBE68" s="73"/>
      <c r="GBF68" s="73"/>
      <c r="GBG68" s="73"/>
      <c r="GBH68" s="73"/>
      <c r="GBI68" s="73"/>
      <c r="GBJ68" s="73"/>
      <c r="GBK68" s="73"/>
      <c r="GBL68" s="73"/>
      <c r="GBM68" s="73"/>
      <c r="GBN68" s="73"/>
      <c r="GBO68" s="73"/>
      <c r="GBP68" s="75"/>
      <c r="GBQ68" s="73"/>
      <c r="GBR68" s="73"/>
      <c r="GBS68" s="73"/>
      <c r="GBT68" s="73"/>
      <c r="GBU68" s="73"/>
      <c r="GBV68" s="73"/>
      <c r="GBW68" s="73"/>
      <c r="GBX68" s="73"/>
      <c r="GBY68" s="73"/>
      <c r="GBZ68" s="73"/>
      <c r="GCA68" s="73"/>
      <c r="GCB68" s="73"/>
      <c r="GCC68" s="73"/>
      <c r="GCD68" s="73"/>
      <c r="GCE68" s="73"/>
      <c r="GCF68" s="73"/>
      <c r="GCG68" s="73"/>
      <c r="GCH68" s="73"/>
      <c r="GCI68" s="73"/>
      <c r="GCJ68" s="73"/>
      <c r="GCK68" s="73"/>
      <c r="GCL68" s="73"/>
      <c r="GCM68" s="73"/>
      <c r="GCN68" s="75"/>
      <c r="GCO68" s="73"/>
      <c r="GCP68" s="73"/>
      <c r="GCQ68" s="73"/>
      <c r="GCR68" s="73"/>
      <c r="GCS68" s="73"/>
      <c r="GCT68" s="73"/>
      <c r="GCU68" s="73"/>
      <c r="GCV68" s="73"/>
      <c r="GCW68" s="73"/>
      <c r="GCX68" s="73"/>
      <c r="GCY68" s="73"/>
      <c r="GCZ68" s="73"/>
      <c r="GDA68" s="73"/>
      <c r="GDB68" s="73"/>
      <c r="GDC68" s="73"/>
      <c r="GDD68" s="73"/>
      <c r="GDE68" s="73"/>
      <c r="GDF68" s="73"/>
      <c r="GDG68" s="73"/>
      <c r="GDH68" s="73"/>
      <c r="GDI68" s="73"/>
      <c r="GDJ68" s="73"/>
      <c r="GDK68" s="73"/>
      <c r="GDL68" s="75"/>
      <c r="GDM68" s="73"/>
      <c r="GDN68" s="73"/>
      <c r="GDO68" s="73"/>
      <c r="GDP68" s="73"/>
      <c r="GDQ68" s="73"/>
      <c r="GDR68" s="73"/>
      <c r="GDS68" s="73"/>
      <c r="GDT68" s="73"/>
      <c r="GDU68" s="73"/>
      <c r="GDV68" s="73"/>
      <c r="GDW68" s="73"/>
      <c r="GDX68" s="73"/>
      <c r="GDY68" s="73"/>
      <c r="GDZ68" s="73"/>
      <c r="GEA68" s="73"/>
      <c r="GEB68" s="73"/>
      <c r="GEC68" s="73"/>
      <c r="GED68" s="73"/>
      <c r="GEE68" s="73"/>
      <c r="GEF68" s="73"/>
      <c r="GEG68" s="73"/>
      <c r="GEH68" s="73"/>
      <c r="GEI68" s="73"/>
      <c r="GEJ68" s="75"/>
      <c r="GEK68" s="73"/>
      <c r="GEL68" s="73"/>
      <c r="GEM68" s="73"/>
      <c r="GEN68" s="73"/>
      <c r="GEO68" s="73"/>
      <c r="GEP68" s="73"/>
      <c r="GEQ68" s="73"/>
      <c r="GER68" s="73"/>
      <c r="GES68" s="73"/>
      <c r="GET68" s="73"/>
      <c r="GEU68" s="73"/>
      <c r="GEV68" s="73"/>
      <c r="GEW68" s="73"/>
      <c r="GEX68" s="73"/>
      <c r="GEY68" s="73"/>
      <c r="GEZ68" s="73"/>
      <c r="GFA68" s="73"/>
      <c r="GFB68" s="73"/>
      <c r="GFC68" s="73"/>
      <c r="GFD68" s="73"/>
      <c r="GFE68" s="73"/>
      <c r="GFF68" s="73"/>
      <c r="GFG68" s="73"/>
      <c r="GFH68" s="75"/>
      <c r="GFI68" s="73"/>
      <c r="GFJ68" s="73"/>
      <c r="GFK68" s="73"/>
      <c r="GFL68" s="73"/>
      <c r="GFM68" s="73"/>
      <c r="GFN68" s="73"/>
      <c r="GFO68" s="73"/>
      <c r="GFP68" s="73"/>
      <c r="GFQ68" s="73"/>
      <c r="GFR68" s="73"/>
      <c r="GFS68" s="73"/>
      <c r="GFT68" s="73"/>
      <c r="GFU68" s="73"/>
      <c r="GFV68" s="73"/>
      <c r="GFW68" s="73"/>
      <c r="GFX68" s="73"/>
      <c r="GFY68" s="73"/>
      <c r="GFZ68" s="73"/>
      <c r="GGA68" s="73"/>
      <c r="GGB68" s="73"/>
      <c r="GGC68" s="73"/>
      <c r="GGD68" s="73"/>
      <c r="GGE68" s="73"/>
      <c r="GGF68" s="75"/>
      <c r="GGG68" s="73"/>
      <c r="GGH68" s="73"/>
      <c r="GGI68" s="73"/>
      <c r="GGJ68" s="73"/>
      <c r="GGK68" s="73"/>
      <c r="GGL68" s="73"/>
      <c r="GGM68" s="73"/>
      <c r="GGN68" s="73"/>
      <c r="GGO68" s="73"/>
      <c r="GGP68" s="73"/>
      <c r="GGQ68" s="73"/>
      <c r="GGR68" s="73"/>
      <c r="GGS68" s="73"/>
      <c r="GGT68" s="73"/>
      <c r="GGU68" s="73"/>
      <c r="GGV68" s="73"/>
      <c r="GGW68" s="73"/>
      <c r="GGX68" s="73"/>
      <c r="GGY68" s="73"/>
      <c r="GGZ68" s="73"/>
      <c r="GHA68" s="73"/>
      <c r="GHB68" s="73"/>
      <c r="GHC68" s="73"/>
      <c r="GHD68" s="75"/>
      <c r="GHE68" s="73"/>
      <c r="GHF68" s="73"/>
      <c r="GHG68" s="73"/>
      <c r="GHH68" s="73"/>
      <c r="GHI68" s="73"/>
      <c r="GHJ68" s="73"/>
      <c r="GHK68" s="73"/>
      <c r="GHL68" s="73"/>
      <c r="GHM68" s="73"/>
      <c r="GHN68" s="73"/>
      <c r="GHO68" s="73"/>
      <c r="GHP68" s="73"/>
      <c r="GHQ68" s="73"/>
      <c r="GHR68" s="73"/>
      <c r="GHS68" s="73"/>
      <c r="GHT68" s="73"/>
      <c r="GHU68" s="73"/>
      <c r="GHV68" s="73"/>
      <c r="GHW68" s="73"/>
      <c r="GHX68" s="73"/>
      <c r="GHY68" s="73"/>
      <c r="GHZ68" s="73"/>
      <c r="GIA68" s="73"/>
      <c r="GIB68" s="75"/>
      <c r="GIC68" s="73"/>
      <c r="GID68" s="73"/>
      <c r="GIE68" s="73"/>
      <c r="GIF68" s="73"/>
      <c r="GIG68" s="73"/>
      <c r="GIH68" s="73"/>
      <c r="GII68" s="73"/>
      <c r="GIJ68" s="73"/>
      <c r="GIK68" s="73"/>
      <c r="GIL68" s="73"/>
      <c r="GIM68" s="73"/>
      <c r="GIN68" s="73"/>
      <c r="GIO68" s="73"/>
      <c r="GIP68" s="73"/>
      <c r="GIQ68" s="73"/>
      <c r="GIR68" s="73"/>
      <c r="GIS68" s="73"/>
      <c r="GIT68" s="73"/>
      <c r="GIU68" s="73"/>
      <c r="GIV68" s="73"/>
      <c r="GIW68" s="73"/>
      <c r="GIX68" s="73"/>
      <c r="GIY68" s="73"/>
      <c r="GIZ68" s="75"/>
      <c r="GJA68" s="73"/>
      <c r="GJB68" s="73"/>
      <c r="GJC68" s="73"/>
      <c r="GJD68" s="73"/>
      <c r="GJE68" s="73"/>
      <c r="GJF68" s="73"/>
      <c r="GJG68" s="73"/>
      <c r="GJH68" s="73"/>
      <c r="GJI68" s="73"/>
      <c r="GJJ68" s="73"/>
      <c r="GJK68" s="73"/>
      <c r="GJL68" s="73"/>
      <c r="GJM68" s="73"/>
      <c r="GJN68" s="73"/>
      <c r="GJO68" s="73"/>
      <c r="GJP68" s="73"/>
      <c r="GJQ68" s="73"/>
      <c r="GJR68" s="73"/>
      <c r="GJS68" s="73"/>
      <c r="GJT68" s="73"/>
      <c r="GJU68" s="73"/>
      <c r="GJV68" s="73"/>
      <c r="GJW68" s="73"/>
      <c r="GJX68" s="75"/>
      <c r="GJY68" s="73"/>
      <c r="GJZ68" s="73"/>
      <c r="GKA68" s="73"/>
      <c r="GKB68" s="73"/>
      <c r="GKC68" s="73"/>
      <c r="GKD68" s="73"/>
      <c r="GKE68" s="73"/>
      <c r="GKF68" s="73"/>
      <c r="GKG68" s="73"/>
      <c r="GKH68" s="73"/>
      <c r="GKI68" s="73"/>
      <c r="GKJ68" s="73"/>
      <c r="GKK68" s="73"/>
      <c r="GKL68" s="73"/>
      <c r="GKM68" s="73"/>
      <c r="GKN68" s="73"/>
      <c r="GKO68" s="73"/>
      <c r="GKP68" s="73"/>
      <c r="GKQ68" s="73"/>
      <c r="GKR68" s="73"/>
      <c r="GKS68" s="73"/>
      <c r="GKT68" s="73"/>
      <c r="GKU68" s="73"/>
      <c r="GKV68" s="75"/>
      <c r="GKW68" s="73"/>
      <c r="GKX68" s="73"/>
      <c r="GKY68" s="73"/>
      <c r="GKZ68" s="73"/>
      <c r="GLA68" s="73"/>
      <c r="GLB68" s="73"/>
      <c r="GLC68" s="73"/>
      <c r="GLD68" s="73"/>
      <c r="GLE68" s="73"/>
      <c r="GLF68" s="73"/>
      <c r="GLG68" s="73"/>
      <c r="GLH68" s="73"/>
      <c r="GLI68" s="73"/>
      <c r="GLJ68" s="73"/>
      <c r="GLK68" s="73"/>
      <c r="GLL68" s="73"/>
      <c r="GLM68" s="73"/>
      <c r="GLN68" s="73"/>
      <c r="GLO68" s="73"/>
      <c r="GLP68" s="73"/>
      <c r="GLQ68" s="73"/>
      <c r="GLR68" s="73"/>
      <c r="GLS68" s="73"/>
      <c r="GLT68" s="75"/>
      <c r="GLU68" s="73"/>
      <c r="GLV68" s="73"/>
      <c r="GLW68" s="73"/>
      <c r="GLX68" s="73"/>
      <c r="GLY68" s="73"/>
      <c r="GLZ68" s="73"/>
      <c r="GMA68" s="73"/>
      <c r="GMB68" s="73"/>
      <c r="GMC68" s="73"/>
      <c r="GMD68" s="73"/>
      <c r="GME68" s="73"/>
      <c r="GMF68" s="73"/>
      <c r="GMG68" s="73"/>
      <c r="GMH68" s="73"/>
      <c r="GMI68" s="73"/>
      <c r="GMJ68" s="73"/>
      <c r="GMK68" s="73"/>
      <c r="GML68" s="73"/>
      <c r="GMM68" s="73"/>
      <c r="GMN68" s="73"/>
      <c r="GMO68" s="73"/>
      <c r="GMP68" s="73"/>
      <c r="GMQ68" s="73"/>
      <c r="GMR68" s="75"/>
      <c r="GMS68" s="73"/>
      <c r="GMT68" s="73"/>
      <c r="GMU68" s="73"/>
      <c r="GMV68" s="73"/>
      <c r="GMW68" s="73"/>
      <c r="GMX68" s="73"/>
      <c r="GMY68" s="73"/>
      <c r="GMZ68" s="73"/>
      <c r="GNA68" s="73"/>
      <c r="GNB68" s="73"/>
      <c r="GNC68" s="73"/>
      <c r="GND68" s="73"/>
      <c r="GNE68" s="73"/>
      <c r="GNF68" s="73"/>
      <c r="GNG68" s="73"/>
      <c r="GNH68" s="73"/>
      <c r="GNI68" s="73"/>
      <c r="GNJ68" s="73"/>
      <c r="GNK68" s="73"/>
      <c r="GNL68" s="73"/>
      <c r="GNM68" s="73"/>
      <c r="GNN68" s="73"/>
      <c r="GNO68" s="73"/>
      <c r="GNP68" s="75"/>
      <c r="GNQ68" s="73"/>
      <c r="GNR68" s="73"/>
      <c r="GNS68" s="73"/>
      <c r="GNT68" s="73"/>
      <c r="GNU68" s="73"/>
      <c r="GNV68" s="73"/>
      <c r="GNW68" s="73"/>
      <c r="GNX68" s="73"/>
      <c r="GNY68" s="73"/>
      <c r="GNZ68" s="73"/>
      <c r="GOA68" s="73"/>
      <c r="GOB68" s="73"/>
      <c r="GOC68" s="73"/>
      <c r="GOD68" s="73"/>
      <c r="GOE68" s="73"/>
      <c r="GOF68" s="73"/>
      <c r="GOG68" s="73"/>
      <c r="GOH68" s="73"/>
      <c r="GOI68" s="73"/>
      <c r="GOJ68" s="73"/>
      <c r="GOK68" s="73"/>
      <c r="GOL68" s="73"/>
      <c r="GOM68" s="73"/>
      <c r="GON68" s="75"/>
      <c r="GOO68" s="73"/>
      <c r="GOP68" s="73"/>
      <c r="GOQ68" s="73"/>
      <c r="GOR68" s="73"/>
      <c r="GOS68" s="73"/>
      <c r="GOT68" s="73"/>
      <c r="GOU68" s="73"/>
      <c r="GOV68" s="73"/>
      <c r="GOW68" s="73"/>
      <c r="GOX68" s="73"/>
      <c r="GOY68" s="73"/>
      <c r="GOZ68" s="73"/>
      <c r="GPA68" s="73"/>
      <c r="GPB68" s="73"/>
      <c r="GPC68" s="73"/>
      <c r="GPD68" s="73"/>
      <c r="GPE68" s="73"/>
      <c r="GPF68" s="73"/>
      <c r="GPG68" s="73"/>
      <c r="GPH68" s="73"/>
      <c r="GPI68" s="73"/>
      <c r="GPJ68" s="73"/>
      <c r="GPK68" s="73"/>
      <c r="GPL68" s="75"/>
      <c r="GPM68" s="73"/>
      <c r="GPN68" s="73"/>
      <c r="GPO68" s="73"/>
      <c r="GPP68" s="73"/>
      <c r="GPQ68" s="73"/>
      <c r="GPR68" s="73"/>
      <c r="GPS68" s="73"/>
      <c r="GPT68" s="73"/>
      <c r="GPU68" s="73"/>
      <c r="GPV68" s="73"/>
      <c r="GPW68" s="73"/>
      <c r="GPX68" s="73"/>
      <c r="GPY68" s="73"/>
      <c r="GPZ68" s="73"/>
      <c r="GQA68" s="73"/>
      <c r="GQB68" s="73"/>
      <c r="GQC68" s="73"/>
      <c r="GQD68" s="73"/>
      <c r="GQE68" s="73"/>
      <c r="GQF68" s="73"/>
      <c r="GQG68" s="73"/>
      <c r="GQH68" s="73"/>
      <c r="GQI68" s="73"/>
      <c r="GQJ68" s="75"/>
      <c r="GQK68" s="73"/>
      <c r="GQL68" s="73"/>
      <c r="GQM68" s="73"/>
      <c r="GQN68" s="73"/>
      <c r="GQO68" s="73"/>
      <c r="GQP68" s="73"/>
      <c r="GQQ68" s="73"/>
      <c r="GQR68" s="73"/>
      <c r="GQS68" s="73"/>
      <c r="GQT68" s="73"/>
      <c r="GQU68" s="73"/>
      <c r="GQV68" s="73"/>
      <c r="GQW68" s="73"/>
      <c r="GQX68" s="73"/>
      <c r="GQY68" s="73"/>
      <c r="GQZ68" s="73"/>
      <c r="GRA68" s="73"/>
      <c r="GRB68" s="73"/>
      <c r="GRC68" s="73"/>
      <c r="GRD68" s="73"/>
      <c r="GRE68" s="73"/>
      <c r="GRF68" s="73"/>
      <c r="GRG68" s="73"/>
      <c r="GRH68" s="75"/>
      <c r="GRI68" s="73"/>
      <c r="GRJ68" s="73"/>
      <c r="GRK68" s="73"/>
      <c r="GRL68" s="73"/>
      <c r="GRM68" s="73"/>
      <c r="GRN68" s="73"/>
      <c r="GRO68" s="73"/>
      <c r="GRP68" s="73"/>
      <c r="GRQ68" s="73"/>
      <c r="GRR68" s="73"/>
      <c r="GRS68" s="73"/>
      <c r="GRT68" s="73"/>
      <c r="GRU68" s="73"/>
      <c r="GRV68" s="73"/>
      <c r="GRW68" s="73"/>
      <c r="GRX68" s="73"/>
      <c r="GRY68" s="73"/>
      <c r="GRZ68" s="73"/>
      <c r="GSA68" s="73"/>
      <c r="GSB68" s="73"/>
      <c r="GSC68" s="73"/>
      <c r="GSD68" s="73"/>
      <c r="GSE68" s="73"/>
      <c r="GSF68" s="75"/>
      <c r="GSG68" s="73"/>
      <c r="GSH68" s="73"/>
      <c r="GSI68" s="73"/>
      <c r="GSJ68" s="73"/>
      <c r="GSK68" s="73"/>
      <c r="GSL68" s="73"/>
      <c r="GSM68" s="73"/>
      <c r="GSN68" s="73"/>
      <c r="GSO68" s="73"/>
      <c r="GSP68" s="73"/>
      <c r="GSQ68" s="73"/>
      <c r="GSR68" s="73"/>
      <c r="GSS68" s="73"/>
      <c r="GST68" s="73"/>
      <c r="GSU68" s="73"/>
      <c r="GSV68" s="73"/>
      <c r="GSW68" s="73"/>
      <c r="GSX68" s="73"/>
      <c r="GSY68" s="73"/>
      <c r="GSZ68" s="73"/>
      <c r="GTA68" s="73"/>
      <c r="GTB68" s="73"/>
      <c r="GTC68" s="73"/>
      <c r="GTD68" s="75"/>
      <c r="GTE68" s="73"/>
      <c r="GTF68" s="73"/>
      <c r="GTG68" s="73"/>
      <c r="GTH68" s="73"/>
      <c r="GTI68" s="73"/>
      <c r="GTJ68" s="73"/>
      <c r="GTK68" s="73"/>
      <c r="GTL68" s="73"/>
      <c r="GTM68" s="73"/>
      <c r="GTN68" s="73"/>
      <c r="GTO68" s="73"/>
      <c r="GTP68" s="73"/>
      <c r="GTQ68" s="73"/>
      <c r="GTR68" s="73"/>
      <c r="GTS68" s="73"/>
      <c r="GTT68" s="73"/>
      <c r="GTU68" s="73"/>
      <c r="GTV68" s="73"/>
      <c r="GTW68" s="73"/>
      <c r="GTX68" s="73"/>
      <c r="GTY68" s="73"/>
      <c r="GTZ68" s="73"/>
      <c r="GUA68" s="73"/>
      <c r="GUB68" s="75"/>
      <c r="GUC68" s="73"/>
      <c r="GUD68" s="73"/>
      <c r="GUE68" s="73"/>
      <c r="GUF68" s="73"/>
      <c r="GUG68" s="73"/>
      <c r="GUH68" s="73"/>
      <c r="GUI68" s="73"/>
      <c r="GUJ68" s="73"/>
      <c r="GUK68" s="73"/>
      <c r="GUL68" s="73"/>
      <c r="GUM68" s="73"/>
      <c r="GUN68" s="73"/>
      <c r="GUO68" s="73"/>
      <c r="GUP68" s="73"/>
      <c r="GUQ68" s="73"/>
      <c r="GUR68" s="73"/>
      <c r="GUS68" s="73"/>
      <c r="GUT68" s="73"/>
      <c r="GUU68" s="73"/>
      <c r="GUV68" s="73"/>
      <c r="GUW68" s="73"/>
      <c r="GUX68" s="73"/>
      <c r="GUY68" s="73"/>
      <c r="GUZ68" s="75"/>
      <c r="GVA68" s="73"/>
      <c r="GVB68" s="73"/>
      <c r="GVC68" s="73"/>
      <c r="GVD68" s="73"/>
      <c r="GVE68" s="73"/>
      <c r="GVF68" s="73"/>
      <c r="GVG68" s="73"/>
      <c r="GVH68" s="73"/>
      <c r="GVI68" s="73"/>
      <c r="GVJ68" s="73"/>
      <c r="GVK68" s="73"/>
      <c r="GVL68" s="73"/>
      <c r="GVM68" s="73"/>
      <c r="GVN68" s="73"/>
      <c r="GVO68" s="73"/>
      <c r="GVP68" s="73"/>
      <c r="GVQ68" s="73"/>
      <c r="GVR68" s="73"/>
      <c r="GVS68" s="73"/>
      <c r="GVT68" s="73"/>
      <c r="GVU68" s="73"/>
      <c r="GVV68" s="73"/>
      <c r="GVW68" s="73"/>
      <c r="GVX68" s="75"/>
      <c r="GVY68" s="73"/>
      <c r="GVZ68" s="73"/>
      <c r="GWA68" s="73"/>
      <c r="GWB68" s="73"/>
      <c r="GWC68" s="73"/>
      <c r="GWD68" s="73"/>
      <c r="GWE68" s="73"/>
      <c r="GWF68" s="73"/>
      <c r="GWG68" s="73"/>
      <c r="GWH68" s="73"/>
      <c r="GWI68" s="73"/>
      <c r="GWJ68" s="73"/>
      <c r="GWK68" s="73"/>
      <c r="GWL68" s="73"/>
      <c r="GWM68" s="73"/>
      <c r="GWN68" s="73"/>
      <c r="GWO68" s="73"/>
      <c r="GWP68" s="73"/>
      <c r="GWQ68" s="73"/>
      <c r="GWR68" s="73"/>
      <c r="GWS68" s="73"/>
      <c r="GWT68" s="73"/>
      <c r="GWU68" s="73"/>
      <c r="GWV68" s="75"/>
      <c r="GWW68" s="73"/>
      <c r="GWX68" s="73"/>
      <c r="GWY68" s="73"/>
      <c r="GWZ68" s="73"/>
      <c r="GXA68" s="73"/>
      <c r="GXB68" s="73"/>
      <c r="GXC68" s="73"/>
      <c r="GXD68" s="73"/>
      <c r="GXE68" s="73"/>
      <c r="GXF68" s="73"/>
      <c r="GXG68" s="73"/>
      <c r="GXH68" s="73"/>
      <c r="GXI68" s="73"/>
      <c r="GXJ68" s="73"/>
      <c r="GXK68" s="73"/>
      <c r="GXL68" s="73"/>
      <c r="GXM68" s="73"/>
      <c r="GXN68" s="73"/>
      <c r="GXO68" s="73"/>
      <c r="GXP68" s="73"/>
      <c r="GXQ68" s="73"/>
      <c r="GXR68" s="73"/>
      <c r="GXS68" s="73"/>
      <c r="GXT68" s="75"/>
      <c r="GXU68" s="73"/>
      <c r="GXV68" s="73"/>
      <c r="GXW68" s="73"/>
      <c r="GXX68" s="73"/>
      <c r="GXY68" s="73"/>
      <c r="GXZ68" s="73"/>
      <c r="GYA68" s="73"/>
      <c r="GYB68" s="73"/>
      <c r="GYC68" s="73"/>
      <c r="GYD68" s="73"/>
      <c r="GYE68" s="73"/>
      <c r="GYF68" s="73"/>
      <c r="GYG68" s="73"/>
      <c r="GYH68" s="73"/>
      <c r="GYI68" s="73"/>
      <c r="GYJ68" s="73"/>
      <c r="GYK68" s="73"/>
      <c r="GYL68" s="73"/>
      <c r="GYM68" s="73"/>
      <c r="GYN68" s="73"/>
      <c r="GYO68" s="73"/>
      <c r="GYP68" s="73"/>
      <c r="GYQ68" s="73"/>
      <c r="GYR68" s="75"/>
      <c r="GYS68" s="73"/>
      <c r="GYT68" s="73"/>
      <c r="GYU68" s="73"/>
      <c r="GYV68" s="73"/>
      <c r="GYW68" s="73"/>
      <c r="GYX68" s="73"/>
      <c r="GYY68" s="73"/>
      <c r="GYZ68" s="73"/>
      <c r="GZA68" s="73"/>
      <c r="GZB68" s="73"/>
      <c r="GZC68" s="73"/>
      <c r="GZD68" s="73"/>
      <c r="GZE68" s="73"/>
      <c r="GZF68" s="73"/>
      <c r="GZG68" s="73"/>
      <c r="GZH68" s="73"/>
      <c r="GZI68" s="73"/>
      <c r="GZJ68" s="73"/>
      <c r="GZK68" s="73"/>
      <c r="GZL68" s="73"/>
      <c r="GZM68" s="73"/>
      <c r="GZN68" s="73"/>
      <c r="GZO68" s="73"/>
      <c r="GZP68" s="75"/>
      <c r="GZQ68" s="73"/>
      <c r="GZR68" s="73"/>
      <c r="GZS68" s="73"/>
      <c r="GZT68" s="73"/>
      <c r="GZU68" s="73"/>
      <c r="GZV68" s="73"/>
      <c r="GZW68" s="73"/>
      <c r="GZX68" s="73"/>
      <c r="GZY68" s="73"/>
      <c r="GZZ68" s="73"/>
      <c r="HAA68" s="73"/>
      <c r="HAB68" s="73"/>
      <c r="HAC68" s="73"/>
      <c r="HAD68" s="73"/>
      <c r="HAE68" s="73"/>
      <c r="HAF68" s="73"/>
      <c r="HAG68" s="73"/>
      <c r="HAH68" s="73"/>
      <c r="HAI68" s="73"/>
      <c r="HAJ68" s="73"/>
      <c r="HAK68" s="73"/>
      <c r="HAL68" s="73"/>
      <c r="HAM68" s="73"/>
      <c r="HAN68" s="75"/>
      <c r="HAO68" s="73"/>
      <c r="HAP68" s="73"/>
      <c r="HAQ68" s="73"/>
      <c r="HAR68" s="73"/>
      <c r="HAS68" s="73"/>
      <c r="HAT68" s="73"/>
      <c r="HAU68" s="73"/>
      <c r="HAV68" s="73"/>
      <c r="HAW68" s="73"/>
      <c r="HAX68" s="73"/>
      <c r="HAY68" s="73"/>
      <c r="HAZ68" s="73"/>
      <c r="HBA68" s="73"/>
      <c r="HBB68" s="73"/>
      <c r="HBC68" s="73"/>
      <c r="HBD68" s="73"/>
      <c r="HBE68" s="73"/>
      <c r="HBF68" s="73"/>
      <c r="HBG68" s="73"/>
      <c r="HBH68" s="73"/>
      <c r="HBI68" s="73"/>
      <c r="HBJ68" s="73"/>
      <c r="HBK68" s="73"/>
      <c r="HBL68" s="75"/>
      <c r="HBM68" s="73"/>
      <c r="HBN68" s="73"/>
      <c r="HBO68" s="73"/>
      <c r="HBP68" s="73"/>
      <c r="HBQ68" s="73"/>
      <c r="HBR68" s="73"/>
      <c r="HBS68" s="73"/>
      <c r="HBT68" s="73"/>
      <c r="HBU68" s="73"/>
      <c r="HBV68" s="73"/>
      <c r="HBW68" s="73"/>
      <c r="HBX68" s="73"/>
      <c r="HBY68" s="73"/>
      <c r="HBZ68" s="73"/>
      <c r="HCA68" s="73"/>
      <c r="HCB68" s="73"/>
      <c r="HCC68" s="73"/>
      <c r="HCD68" s="73"/>
      <c r="HCE68" s="73"/>
      <c r="HCF68" s="73"/>
      <c r="HCG68" s="73"/>
      <c r="HCH68" s="73"/>
      <c r="HCI68" s="73"/>
      <c r="HCJ68" s="75"/>
      <c r="HCK68" s="73"/>
      <c r="HCL68" s="73"/>
      <c r="HCM68" s="73"/>
      <c r="HCN68" s="73"/>
      <c r="HCO68" s="73"/>
      <c r="HCP68" s="73"/>
      <c r="HCQ68" s="73"/>
      <c r="HCR68" s="73"/>
      <c r="HCS68" s="73"/>
      <c r="HCT68" s="73"/>
      <c r="HCU68" s="73"/>
      <c r="HCV68" s="73"/>
      <c r="HCW68" s="73"/>
      <c r="HCX68" s="73"/>
      <c r="HCY68" s="73"/>
      <c r="HCZ68" s="73"/>
      <c r="HDA68" s="73"/>
      <c r="HDB68" s="73"/>
      <c r="HDC68" s="73"/>
      <c r="HDD68" s="73"/>
      <c r="HDE68" s="73"/>
      <c r="HDF68" s="73"/>
      <c r="HDG68" s="73"/>
      <c r="HDH68" s="75"/>
      <c r="HDI68" s="73"/>
      <c r="HDJ68" s="73"/>
      <c r="HDK68" s="73"/>
      <c r="HDL68" s="73"/>
      <c r="HDM68" s="73"/>
      <c r="HDN68" s="73"/>
      <c r="HDO68" s="73"/>
      <c r="HDP68" s="73"/>
      <c r="HDQ68" s="73"/>
      <c r="HDR68" s="73"/>
      <c r="HDS68" s="73"/>
      <c r="HDT68" s="73"/>
      <c r="HDU68" s="73"/>
      <c r="HDV68" s="73"/>
      <c r="HDW68" s="73"/>
      <c r="HDX68" s="73"/>
      <c r="HDY68" s="73"/>
      <c r="HDZ68" s="73"/>
      <c r="HEA68" s="73"/>
      <c r="HEB68" s="73"/>
      <c r="HEC68" s="73"/>
      <c r="HED68" s="73"/>
      <c r="HEE68" s="73"/>
      <c r="HEF68" s="75"/>
      <c r="HEG68" s="73"/>
      <c r="HEH68" s="73"/>
      <c r="HEI68" s="73"/>
      <c r="HEJ68" s="73"/>
      <c r="HEK68" s="73"/>
      <c r="HEL68" s="73"/>
      <c r="HEM68" s="73"/>
      <c r="HEN68" s="73"/>
      <c r="HEO68" s="73"/>
      <c r="HEP68" s="73"/>
      <c r="HEQ68" s="73"/>
      <c r="HER68" s="73"/>
      <c r="HES68" s="73"/>
      <c r="HET68" s="73"/>
      <c r="HEU68" s="73"/>
      <c r="HEV68" s="73"/>
      <c r="HEW68" s="73"/>
      <c r="HEX68" s="73"/>
      <c r="HEY68" s="73"/>
      <c r="HEZ68" s="73"/>
      <c r="HFA68" s="73"/>
      <c r="HFB68" s="73"/>
      <c r="HFC68" s="73"/>
      <c r="HFD68" s="75"/>
      <c r="HFE68" s="73"/>
      <c r="HFF68" s="73"/>
      <c r="HFG68" s="73"/>
      <c r="HFH68" s="73"/>
      <c r="HFI68" s="73"/>
      <c r="HFJ68" s="73"/>
      <c r="HFK68" s="73"/>
      <c r="HFL68" s="73"/>
      <c r="HFM68" s="73"/>
      <c r="HFN68" s="73"/>
      <c r="HFO68" s="73"/>
      <c r="HFP68" s="73"/>
      <c r="HFQ68" s="73"/>
      <c r="HFR68" s="73"/>
      <c r="HFS68" s="73"/>
      <c r="HFT68" s="73"/>
      <c r="HFU68" s="73"/>
      <c r="HFV68" s="73"/>
      <c r="HFW68" s="73"/>
      <c r="HFX68" s="73"/>
      <c r="HFY68" s="73"/>
      <c r="HFZ68" s="73"/>
      <c r="HGA68" s="73"/>
      <c r="HGB68" s="75"/>
      <c r="HGC68" s="73"/>
      <c r="HGD68" s="73"/>
      <c r="HGE68" s="73"/>
      <c r="HGF68" s="73"/>
      <c r="HGG68" s="73"/>
      <c r="HGH68" s="73"/>
      <c r="HGI68" s="73"/>
      <c r="HGJ68" s="73"/>
      <c r="HGK68" s="73"/>
      <c r="HGL68" s="73"/>
      <c r="HGM68" s="73"/>
      <c r="HGN68" s="73"/>
      <c r="HGO68" s="73"/>
      <c r="HGP68" s="73"/>
      <c r="HGQ68" s="73"/>
      <c r="HGR68" s="73"/>
      <c r="HGS68" s="73"/>
      <c r="HGT68" s="73"/>
      <c r="HGU68" s="73"/>
      <c r="HGV68" s="73"/>
      <c r="HGW68" s="73"/>
      <c r="HGX68" s="73"/>
      <c r="HGY68" s="73"/>
      <c r="HGZ68" s="75"/>
      <c r="HHA68" s="73"/>
      <c r="HHB68" s="73"/>
      <c r="HHC68" s="73"/>
      <c r="HHD68" s="73"/>
      <c r="HHE68" s="73"/>
      <c r="HHF68" s="73"/>
      <c r="HHG68" s="73"/>
      <c r="HHH68" s="73"/>
      <c r="HHI68" s="73"/>
      <c r="HHJ68" s="73"/>
      <c r="HHK68" s="73"/>
      <c r="HHL68" s="73"/>
      <c r="HHM68" s="73"/>
      <c r="HHN68" s="73"/>
      <c r="HHO68" s="73"/>
      <c r="HHP68" s="73"/>
      <c r="HHQ68" s="73"/>
      <c r="HHR68" s="73"/>
      <c r="HHS68" s="73"/>
      <c r="HHT68" s="73"/>
      <c r="HHU68" s="73"/>
      <c r="HHV68" s="73"/>
      <c r="HHW68" s="73"/>
      <c r="HHX68" s="75"/>
      <c r="HHY68" s="73"/>
      <c r="HHZ68" s="73"/>
      <c r="HIA68" s="73"/>
      <c r="HIB68" s="73"/>
      <c r="HIC68" s="73"/>
      <c r="HID68" s="73"/>
      <c r="HIE68" s="73"/>
      <c r="HIF68" s="73"/>
      <c r="HIG68" s="73"/>
      <c r="HIH68" s="73"/>
      <c r="HII68" s="73"/>
      <c r="HIJ68" s="73"/>
      <c r="HIK68" s="73"/>
      <c r="HIL68" s="73"/>
      <c r="HIM68" s="73"/>
      <c r="HIN68" s="73"/>
      <c r="HIO68" s="73"/>
      <c r="HIP68" s="73"/>
      <c r="HIQ68" s="73"/>
      <c r="HIR68" s="73"/>
      <c r="HIS68" s="73"/>
      <c r="HIT68" s="73"/>
      <c r="HIU68" s="73"/>
      <c r="HIV68" s="75"/>
      <c r="HIW68" s="73"/>
      <c r="HIX68" s="73"/>
      <c r="HIY68" s="73"/>
      <c r="HIZ68" s="73"/>
      <c r="HJA68" s="73"/>
      <c r="HJB68" s="73"/>
      <c r="HJC68" s="73"/>
      <c r="HJD68" s="73"/>
      <c r="HJE68" s="73"/>
      <c r="HJF68" s="73"/>
      <c r="HJG68" s="73"/>
      <c r="HJH68" s="73"/>
      <c r="HJI68" s="73"/>
      <c r="HJJ68" s="73"/>
      <c r="HJK68" s="73"/>
      <c r="HJL68" s="73"/>
      <c r="HJM68" s="73"/>
      <c r="HJN68" s="73"/>
      <c r="HJO68" s="73"/>
      <c r="HJP68" s="73"/>
      <c r="HJQ68" s="73"/>
      <c r="HJR68" s="73"/>
      <c r="HJS68" s="73"/>
      <c r="HJT68" s="75"/>
      <c r="HJU68" s="73"/>
      <c r="HJV68" s="73"/>
      <c r="HJW68" s="73"/>
      <c r="HJX68" s="73"/>
      <c r="HJY68" s="73"/>
      <c r="HJZ68" s="73"/>
      <c r="HKA68" s="73"/>
      <c r="HKB68" s="73"/>
      <c r="HKC68" s="73"/>
      <c r="HKD68" s="73"/>
      <c r="HKE68" s="73"/>
      <c r="HKF68" s="73"/>
      <c r="HKG68" s="73"/>
      <c r="HKH68" s="73"/>
      <c r="HKI68" s="73"/>
      <c r="HKJ68" s="73"/>
      <c r="HKK68" s="73"/>
      <c r="HKL68" s="73"/>
      <c r="HKM68" s="73"/>
      <c r="HKN68" s="73"/>
      <c r="HKO68" s="73"/>
      <c r="HKP68" s="73"/>
      <c r="HKQ68" s="73"/>
      <c r="HKR68" s="75"/>
      <c r="HKS68" s="73"/>
      <c r="HKT68" s="73"/>
      <c r="HKU68" s="73"/>
      <c r="HKV68" s="73"/>
      <c r="HKW68" s="73"/>
      <c r="HKX68" s="73"/>
      <c r="HKY68" s="73"/>
      <c r="HKZ68" s="73"/>
      <c r="HLA68" s="73"/>
      <c r="HLB68" s="73"/>
      <c r="HLC68" s="73"/>
      <c r="HLD68" s="73"/>
      <c r="HLE68" s="73"/>
      <c r="HLF68" s="73"/>
      <c r="HLG68" s="73"/>
      <c r="HLH68" s="73"/>
      <c r="HLI68" s="73"/>
      <c r="HLJ68" s="73"/>
      <c r="HLK68" s="73"/>
      <c r="HLL68" s="73"/>
      <c r="HLM68" s="73"/>
      <c r="HLN68" s="73"/>
      <c r="HLO68" s="73"/>
      <c r="HLP68" s="75"/>
      <c r="HLQ68" s="73"/>
      <c r="HLR68" s="73"/>
      <c r="HLS68" s="73"/>
      <c r="HLT68" s="73"/>
      <c r="HLU68" s="73"/>
      <c r="HLV68" s="73"/>
      <c r="HLW68" s="73"/>
      <c r="HLX68" s="73"/>
      <c r="HLY68" s="73"/>
      <c r="HLZ68" s="73"/>
      <c r="HMA68" s="73"/>
      <c r="HMB68" s="73"/>
      <c r="HMC68" s="73"/>
      <c r="HMD68" s="73"/>
      <c r="HME68" s="73"/>
      <c r="HMF68" s="73"/>
      <c r="HMG68" s="73"/>
      <c r="HMH68" s="73"/>
      <c r="HMI68" s="73"/>
      <c r="HMJ68" s="73"/>
      <c r="HMK68" s="73"/>
      <c r="HML68" s="73"/>
      <c r="HMM68" s="73"/>
      <c r="HMN68" s="75"/>
      <c r="HMO68" s="73"/>
      <c r="HMP68" s="73"/>
      <c r="HMQ68" s="73"/>
      <c r="HMR68" s="73"/>
      <c r="HMS68" s="73"/>
      <c r="HMT68" s="73"/>
      <c r="HMU68" s="73"/>
      <c r="HMV68" s="73"/>
      <c r="HMW68" s="73"/>
      <c r="HMX68" s="73"/>
      <c r="HMY68" s="73"/>
      <c r="HMZ68" s="73"/>
      <c r="HNA68" s="73"/>
      <c r="HNB68" s="73"/>
      <c r="HNC68" s="73"/>
      <c r="HND68" s="73"/>
      <c r="HNE68" s="73"/>
      <c r="HNF68" s="73"/>
      <c r="HNG68" s="73"/>
      <c r="HNH68" s="73"/>
      <c r="HNI68" s="73"/>
      <c r="HNJ68" s="73"/>
      <c r="HNK68" s="73"/>
      <c r="HNL68" s="75"/>
      <c r="HNM68" s="73"/>
      <c r="HNN68" s="73"/>
      <c r="HNO68" s="73"/>
      <c r="HNP68" s="73"/>
      <c r="HNQ68" s="73"/>
      <c r="HNR68" s="73"/>
      <c r="HNS68" s="73"/>
      <c r="HNT68" s="73"/>
      <c r="HNU68" s="73"/>
      <c r="HNV68" s="73"/>
      <c r="HNW68" s="73"/>
      <c r="HNX68" s="73"/>
      <c r="HNY68" s="73"/>
      <c r="HNZ68" s="73"/>
      <c r="HOA68" s="73"/>
      <c r="HOB68" s="73"/>
      <c r="HOC68" s="73"/>
      <c r="HOD68" s="73"/>
      <c r="HOE68" s="73"/>
      <c r="HOF68" s="73"/>
      <c r="HOG68" s="73"/>
      <c r="HOH68" s="73"/>
      <c r="HOI68" s="73"/>
      <c r="HOJ68" s="75"/>
      <c r="HOK68" s="73"/>
      <c r="HOL68" s="73"/>
      <c r="HOM68" s="73"/>
      <c r="HON68" s="73"/>
      <c r="HOO68" s="73"/>
      <c r="HOP68" s="73"/>
      <c r="HOQ68" s="73"/>
      <c r="HOR68" s="73"/>
      <c r="HOS68" s="73"/>
      <c r="HOT68" s="73"/>
      <c r="HOU68" s="73"/>
      <c r="HOV68" s="73"/>
      <c r="HOW68" s="73"/>
      <c r="HOX68" s="73"/>
      <c r="HOY68" s="73"/>
      <c r="HOZ68" s="73"/>
      <c r="HPA68" s="73"/>
      <c r="HPB68" s="73"/>
      <c r="HPC68" s="73"/>
      <c r="HPD68" s="73"/>
      <c r="HPE68" s="73"/>
      <c r="HPF68" s="73"/>
      <c r="HPG68" s="73"/>
      <c r="HPH68" s="75"/>
      <c r="HPI68" s="73"/>
      <c r="HPJ68" s="73"/>
      <c r="HPK68" s="73"/>
      <c r="HPL68" s="73"/>
      <c r="HPM68" s="73"/>
      <c r="HPN68" s="73"/>
      <c r="HPO68" s="73"/>
      <c r="HPP68" s="73"/>
      <c r="HPQ68" s="73"/>
      <c r="HPR68" s="73"/>
      <c r="HPS68" s="73"/>
      <c r="HPT68" s="73"/>
      <c r="HPU68" s="73"/>
      <c r="HPV68" s="73"/>
      <c r="HPW68" s="73"/>
      <c r="HPX68" s="73"/>
      <c r="HPY68" s="73"/>
      <c r="HPZ68" s="73"/>
      <c r="HQA68" s="73"/>
      <c r="HQB68" s="73"/>
      <c r="HQC68" s="73"/>
      <c r="HQD68" s="73"/>
      <c r="HQE68" s="73"/>
      <c r="HQF68" s="75"/>
      <c r="HQG68" s="73"/>
      <c r="HQH68" s="73"/>
      <c r="HQI68" s="73"/>
      <c r="HQJ68" s="73"/>
      <c r="HQK68" s="73"/>
      <c r="HQL68" s="73"/>
      <c r="HQM68" s="73"/>
      <c r="HQN68" s="73"/>
      <c r="HQO68" s="73"/>
      <c r="HQP68" s="73"/>
      <c r="HQQ68" s="73"/>
      <c r="HQR68" s="73"/>
      <c r="HQS68" s="73"/>
      <c r="HQT68" s="73"/>
      <c r="HQU68" s="73"/>
      <c r="HQV68" s="73"/>
      <c r="HQW68" s="73"/>
      <c r="HQX68" s="73"/>
      <c r="HQY68" s="73"/>
      <c r="HQZ68" s="73"/>
      <c r="HRA68" s="73"/>
      <c r="HRB68" s="73"/>
      <c r="HRC68" s="73"/>
      <c r="HRD68" s="75"/>
      <c r="HRE68" s="73"/>
      <c r="HRF68" s="73"/>
      <c r="HRG68" s="73"/>
      <c r="HRH68" s="73"/>
      <c r="HRI68" s="73"/>
      <c r="HRJ68" s="73"/>
      <c r="HRK68" s="73"/>
      <c r="HRL68" s="73"/>
      <c r="HRM68" s="73"/>
      <c r="HRN68" s="73"/>
      <c r="HRO68" s="73"/>
      <c r="HRP68" s="73"/>
      <c r="HRQ68" s="73"/>
      <c r="HRR68" s="73"/>
      <c r="HRS68" s="73"/>
      <c r="HRT68" s="73"/>
      <c r="HRU68" s="73"/>
      <c r="HRV68" s="73"/>
      <c r="HRW68" s="73"/>
      <c r="HRX68" s="73"/>
      <c r="HRY68" s="73"/>
      <c r="HRZ68" s="73"/>
      <c r="HSA68" s="73"/>
      <c r="HSB68" s="75"/>
      <c r="HSC68" s="73"/>
      <c r="HSD68" s="73"/>
      <c r="HSE68" s="73"/>
      <c r="HSF68" s="73"/>
      <c r="HSG68" s="73"/>
      <c r="HSH68" s="73"/>
      <c r="HSI68" s="73"/>
      <c r="HSJ68" s="73"/>
      <c r="HSK68" s="73"/>
      <c r="HSL68" s="73"/>
      <c r="HSM68" s="73"/>
      <c r="HSN68" s="73"/>
      <c r="HSO68" s="73"/>
      <c r="HSP68" s="73"/>
      <c r="HSQ68" s="73"/>
      <c r="HSR68" s="73"/>
      <c r="HSS68" s="73"/>
      <c r="HST68" s="73"/>
      <c r="HSU68" s="73"/>
      <c r="HSV68" s="73"/>
      <c r="HSW68" s="73"/>
      <c r="HSX68" s="73"/>
      <c r="HSY68" s="73"/>
      <c r="HSZ68" s="75"/>
      <c r="HTA68" s="73"/>
      <c r="HTB68" s="73"/>
      <c r="HTC68" s="73"/>
      <c r="HTD68" s="73"/>
      <c r="HTE68" s="73"/>
      <c r="HTF68" s="73"/>
      <c r="HTG68" s="73"/>
      <c r="HTH68" s="73"/>
      <c r="HTI68" s="73"/>
      <c r="HTJ68" s="73"/>
      <c r="HTK68" s="73"/>
      <c r="HTL68" s="73"/>
      <c r="HTM68" s="73"/>
      <c r="HTN68" s="73"/>
      <c r="HTO68" s="73"/>
      <c r="HTP68" s="73"/>
      <c r="HTQ68" s="73"/>
      <c r="HTR68" s="73"/>
      <c r="HTS68" s="73"/>
      <c r="HTT68" s="73"/>
      <c r="HTU68" s="73"/>
      <c r="HTV68" s="73"/>
      <c r="HTW68" s="73"/>
      <c r="HTX68" s="75"/>
      <c r="HTY68" s="73"/>
      <c r="HTZ68" s="73"/>
      <c r="HUA68" s="73"/>
      <c r="HUB68" s="73"/>
      <c r="HUC68" s="73"/>
      <c r="HUD68" s="73"/>
      <c r="HUE68" s="73"/>
      <c r="HUF68" s="73"/>
      <c r="HUG68" s="73"/>
      <c r="HUH68" s="73"/>
      <c r="HUI68" s="73"/>
      <c r="HUJ68" s="73"/>
      <c r="HUK68" s="73"/>
      <c r="HUL68" s="73"/>
      <c r="HUM68" s="73"/>
      <c r="HUN68" s="73"/>
      <c r="HUO68" s="73"/>
      <c r="HUP68" s="73"/>
      <c r="HUQ68" s="73"/>
      <c r="HUR68" s="73"/>
      <c r="HUS68" s="73"/>
      <c r="HUT68" s="73"/>
      <c r="HUU68" s="73"/>
      <c r="HUV68" s="75"/>
      <c r="HUW68" s="73"/>
      <c r="HUX68" s="73"/>
      <c r="HUY68" s="73"/>
      <c r="HUZ68" s="73"/>
      <c r="HVA68" s="73"/>
      <c r="HVB68" s="73"/>
      <c r="HVC68" s="73"/>
      <c r="HVD68" s="73"/>
      <c r="HVE68" s="73"/>
      <c r="HVF68" s="73"/>
      <c r="HVG68" s="73"/>
      <c r="HVH68" s="73"/>
      <c r="HVI68" s="73"/>
      <c r="HVJ68" s="73"/>
      <c r="HVK68" s="73"/>
      <c r="HVL68" s="73"/>
      <c r="HVM68" s="73"/>
      <c r="HVN68" s="73"/>
      <c r="HVO68" s="73"/>
      <c r="HVP68" s="73"/>
      <c r="HVQ68" s="73"/>
      <c r="HVR68" s="73"/>
      <c r="HVS68" s="73"/>
      <c r="HVT68" s="75"/>
      <c r="HVU68" s="73"/>
      <c r="HVV68" s="73"/>
      <c r="HVW68" s="73"/>
      <c r="HVX68" s="73"/>
      <c r="HVY68" s="73"/>
      <c r="HVZ68" s="73"/>
      <c r="HWA68" s="73"/>
      <c r="HWB68" s="73"/>
      <c r="HWC68" s="73"/>
      <c r="HWD68" s="73"/>
      <c r="HWE68" s="73"/>
      <c r="HWF68" s="73"/>
      <c r="HWG68" s="73"/>
      <c r="HWH68" s="73"/>
      <c r="HWI68" s="73"/>
      <c r="HWJ68" s="73"/>
      <c r="HWK68" s="73"/>
      <c r="HWL68" s="73"/>
      <c r="HWM68" s="73"/>
      <c r="HWN68" s="73"/>
      <c r="HWO68" s="73"/>
      <c r="HWP68" s="73"/>
      <c r="HWQ68" s="73"/>
      <c r="HWR68" s="75"/>
      <c r="HWS68" s="73"/>
      <c r="HWT68" s="73"/>
      <c r="HWU68" s="73"/>
      <c r="HWV68" s="73"/>
      <c r="HWW68" s="73"/>
      <c r="HWX68" s="73"/>
      <c r="HWY68" s="73"/>
      <c r="HWZ68" s="73"/>
      <c r="HXA68" s="73"/>
      <c r="HXB68" s="73"/>
      <c r="HXC68" s="73"/>
      <c r="HXD68" s="73"/>
      <c r="HXE68" s="73"/>
      <c r="HXF68" s="73"/>
      <c r="HXG68" s="73"/>
      <c r="HXH68" s="73"/>
      <c r="HXI68" s="73"/>
      <c r="HXJ68" s="73"/>
      <c r="HXK68" s="73"/>
      <c r="HXL68" s="73"/>
      <c r="HXM68" s="73"/>
      <c r="HXN68" s="73"/>
      <c r="HXO68" s="73"/>
      <c r="HXP68" s="75"/>
      <c r="HXQ68" s="73"/>
      <c r="HXR68" s="73"/>
      <c r="HXS68" s="73"/>
      <c r="HXT68" s="73"/>
      <c r="HXU68" s="73"/>
      <c r="HXV68" s="73"/>
      <c r="HXW68" s="73"/>
      <c r="HXX68" s="73"/>
      <c r="HXY68" s="73"/>
      <c r="HXZ68" s="73"/>
      <c r="HYA68" s="73"/>
      <c r="HYB68" s="73"/>
      <c r="HYC68" s="73"/>
      <c r="HYD68" s="73"/>
      <c r="HYE68" s="73"/>
      <c r="HYF68" s="73"/>
      <c r="HYG68" s="73"/>
      <c r="HYH68" s="73"/>
      <c r="HYI68" s="73"/>
      <c r="HYJ68" s="73"/>
      <c r="HYK68" s="73"/>
      <c r="HYL68" s="73"/>
      <c r="HYM68" s="73"/>
      <c r="HYN68" s="75"/>
      <c r="HYO68" s="73"/>
      <c r="HYP68" s="73"/>
      <c r="HYQ68" s="73"/>
      <c r="HYR68" s="73"/>
      <c r="HYS68" s="73"/>
      <c r="HYT68" s="73"/>
      <c r="HYU68" s="73"/>
      <c r="HYV68" s="73"/>
      <c r="HYW68" s="73"/>
      <c r="HYX68" s="73"/>
      <c r="HYY68" s="73"/>
      <c r="HYZ68" s="73"/>
      <c r="HZA68" s="73"/>
      <c r="HZB68" s="73"/>
      <c r="HZC68" s="73"/>
      <c r="HZD68" s="73"/>
      <c r="HZE68" s="73"/>
      <c r="HZF68" s="73"/>
      <c r="HZG68" s="73"/>
      <c r="HZH68" s="73"/>
      <c r="HZI68" s="73"/>
      <c r="HZJ68" s="73"/>
      <c r="HZK68" s="73"/>
      <c r="HZL68" s="75"/>
      <c r="HZM68" s="73"/>
      <c r="HZN68" s="73"/>
      <c r="HZO68" s="73"/>
      <c r="HZP68" s="73"/>
      <c r="HZQ68" s="73"/>
      <c r="HZR68" s="73"/>
      <c r="HZS68" s="73"/>
      <c r="HZT68" s="73"/>
      <c r="HZU68" s="73"/>
      <c r="HZV68" s="73"/>
      <c r="HZW68" s="73"/>
      <c r="HZX68" s="73"/>
      <c r="HZY68" s="73"/>
      <c r="HZZ68" s="73"/>
      <c r="IAA68" s="73"/>
      <c r="IAB68" s="73"/>
      <c r="IAC68" s="73"/>
      <c r="IAD68" s="73"/>
      <c r="IAE68" s="73"/>
      <c r="IAF68" s="73"/>
      <c r="IAG68" s="73"/>
      <c r="IAH68" s="73"/>
      <c r="IAI68" s="73"/>
      <c r="IAJ68" s="75"/>
      <c r="IAK68" s="73"/>
      <c r="IAL68" s="73"/>
      <c r="IAM68" s="73"/>
      <c r="IAN68" s="73"/>
      <c r="IAO68" s="73"/>
      <c r="IAP68" s="73"/>
      <c r="IAQ68" s="73"/>
      <c r="IAR68" s="73"/>
      <c r="IAS68" s="73"/>
      <c r="IAT68" s="73"/>
      <c r="IAU68" s="73"/>
      <c r="IAV68" s="73"/>
      <c r="IAW68" s="73"/>
      <c r="IAX68" s="73"/>
      <c r="IAY68" s="73"/>
      <c r="IAZ68" s="73"/>
      <c r="IBA68" s="73"/>
      <c r="IBB68" s="73"/>
      <c r="IBC68" s="73"/>
      <c r="IBD68" s="73"/>
      <c r="IBE68" s="73"/>
      <c r="IBF68" s="73"/>
      <c r="IBG68" s="73"/>
      <c r="IBH68" s="75"/>
      <c r="IBI68" s="73"/>
      <c r="IBJ68" s="73"/>
      <c r="IBK68" s="73"/>
      <c r="IBL68" s="73"/>
      <c r="IBM68" s="73"/>
      <c r="IBN68" s="73"/>
      <c r="IBO68" s="73"/>
      <c r="IBP68" s="73"/>
      <c r="IBQ68" s="73"/>
      <c r="IBR68" s="73"/>
      <c r="IBS68" s="73"/>
      <c r="IBT68" s="73"/>
      <c r="IBU68" s="73"/>
      <c r="IBV68" s="73"/>
      <c r="IBW68" s="73"/>
      <c r="IBX68" s="73"/>
      <c r="IBY68" s="73"/>
      <c r="IBZ68" s="73"/>
      <c r="ICA68" s="73"/>
      <c r="ICB68" s="73"/>
      <c r="ICC68" s="73"/>
      <c r="ICD68" s="73"/>
      <c r="ICE68" s="73"/>
      <c r="ICF68" s="75"/>
      <c r="ICG68" s="73"/>
      <c r="ICH68" s="73"/>
      <c r="ICI68" s="73"/>
      <c r="ICJ68" s="73"/>
      <c r="ICK68" s="73"/>
      <c r="ICL68" s="73"/>
      <c r="ICM68" s="73"/>
      <c r="ICN68" s="73"/>
      <c r="ICO68" s="73"/>
      <c r="ICP68" s="73"/>
      <c r="ICQ68" s="73"/>
      <c r="ICR68" s="73"/>
      <c r="ICS68" s="73"/>
      <c r="ICT68" s="73"/>
      <c r="ICU68" s="73"/>
      <c r="ICV68" s="73"/>
      <c r="ICW68" s="73"/>
      <c r="ICX68" s="73"/>
      <c r="ICY68" s="73"/>
      <c r="ICZ68" s="73"/>
      <c r="IDA68" s="73"/>
      <c r="IDB68" s="73"/>
      <c r="IDC68" s="73"/>
      <c r="IDD68" s="75"/>
      <c r="IDE68" s="73"/>
      <c r="IDF68" s="73"/>
      <c r="IDG68" s="73"/>
      <c r="IDH68" s="73"/>
      <c r="IDI68" s="73"/>
      <c r="IDJ68" s="73"/>
      <c r="IDK68" s="73"/>
      <c r="IDL68" s="73"/>
      <c r="IDM68" s="73"/>
      <c r="IDN68" s="73"/>
      <c r="IDO68" s="73"/>
      <c r="IDP68" s="73"/>
      <c r="IDQ68" s="73"/>
      <c r="IDR68" s="73"/>
      <c r="IDS68" s="73"/>
      <c r="IDT68" s="73"/>
      <c r="IDU68" s="73"/>
      <c r="IDV68" s="73"/>
      <c r="IDW68" s="73"/>
      <c r="IDX68" s="73"/>
      <c r="IDY68" s="73"/>
      <c r="IDZ68" s="73"/>
      <c r="IEA68" s="73"/>
      <c r="IEB68" s="75"/>
      <c r="IEC68" s="73"/>
      <c r="IED68" s="73"/>
      <c r="IEE68" s="73"/>
      <c r="IEF68" s="73"/>
      <c r="IEG68" s="73"/>
      <c r="IEH68" s="73"/>
      <c r="IEI68" s="73"/>
      <c r="IEJ68" s="73"/>
      <c r="IEK68" s="73"/>
      <c r="IEL68" s="73"/>
      <c r="IEM68" s="73"/>
      <c r="IEN68" s="73"/>
      <c r="IEO68" s="73"/>
      <c r="IEP68" s="73"/>
      <c r="IEQ68" s="73"/>
      <c r="IER68" s="73"/>
      <c r="IES68" s="73"/>
      <c r="IET68" s="73"/>
      <c r="IEU68" s="73"/>
      <c r="IEV68" s="73"/>
      <c r="IEW68" s="73"/>
      <c r="IEX68" s="73"/>
      <c r="IEY68" s="73"/>
      <c r="IEZ68" s="75"/>
      <c r="IFA68" s="73"/>
      <c r="IFB68" s="73"/>
      <c r="IFC68" s="73"/>
      <c r="IFD68" s="73"/>
      <c r="IFE68" s="73"/>
      <c r="IFF68" s="73"/>
      <c r="IFG68" s="73"/>
      <c r="IFH68" s="73"/>
      <c r="IFI68" s="73"/>
      <c r="IFJ68" s="73"/>
      <c r="IFK68" s="73"/>
      <c r="IFL68" s="73"/>
      <c r="IFM68" s="73"/>
      <c r="IFN68" s="73"/>
      <c r="IFO68" s="73"/>
      <c r="IFP68" s="73"/>
      <c r="IFQ68" s="73"/>
      <c r="IFR68" s="73"/>
      <c r="IFS68" s="73"/>
      <c r="IFT68" s="73"/>
      <c r="IFU68" s="73"/>
      <c r="IFV68" s="73"/>
      <c r="IFW68" s="73"/>
      <c r="IFX68" s="75"/>
      <c r="IFY68" s="73"/>
      <c r="IFZ68" s="73"/>
      <c r="IGA68" s="73"/>
      <c r="IGB68" s="73"/>
      <c r="IGC68" s="73"/>
      <c r="IGD68" s="73"/>
      <c r="IGE68" s="73"/>
      <c r="IGF68" s="73"/>
      <c r="IGG68" s="73"/>
      <c r="IGH68" s="73"/>
      <c r="IGI68" s="73"/>
      <c r="IGJ68" s="73"/>
      <c r="IGK68" s="73"/>
      <c r="IGL68" s="73"/>
      <c r="IGM68" s="73"/>
      <c r="IGN68" s="73"/>
      <c r="IGO68" s="73"/>
      <c r="IGP68" s="73"/>
      <c r="IGQ68" s="73"/>
      <c r="IGR68" s="73"/>
      <c r="IGS68" s="73"/>
      <c r="IGT68" s="73"/>
      <c r="IGU68" s="73"/>
      <c r="IGV68" s="75"/>
      <c r="IGW68" s="73"/>
      <c r="IGX68" s="73"/>
      <c r="IGY68" s="73"/>
      <c r="IGZ68" s="73"/>
      <c r="IHA68" s="73"/>
      <c r="IHB68" s="73"/>
      <c r="IHC68" s="73"/>
      <c r="IHD68" s="73"/>
      <c r="IHE68" s="73"/>
      <c r="IHF68" s="73"/>
      <c r="IHG68" s="73"/>
      <c r="IHH68" s="73"/>
      <c r="IHI68" s="73"/>
      <c r="IHJ68" s="73"/>
      <c r="IHK68" s="73"/>
      <c r="IHL68" s="73"/>
      <c r="IHM68" s="73"/>
      <c r="IHN68" s="73"/>
      <c r="IHO68" s="73"/>
      <c r="IHP68" s="73"/>
      <c r="IHQ68" s="73"/>
      <c r="IHR68" s="73"/>
      <c r="IHS68" s="73"/>
      <c r="IHT68" s="75"/>
      <c r="IHU68" s="73"/>
      <c r="IHV68" s="73"/>
      <c r="IHW68" s="73"/>
      <c r="IHX68" s="73"/>
      <c r="IHY68" s="73"/>
      <c r="IHZ68" s="73"/>
      <c r="IIA68" s="73"/>
      <c r="IIB68" s="73"/>
      <c r="IIC68" s="73"/>
      <c r="IID68" s="73"/>
      <c r="IIE68" s="73"/>
      <c r="IIF68" s="73"/>
      <c r="IIG68" s="73"/>
      <c r="IIH68" s="73"/>
      <c r="III68" s="73"/>
      <c r="IIJ68" s="73"/>
      <c r="IIK68" s="73"/>
      <c r="IIL68" s="73"/>
      <c r="IIM68" s="73"/>
      <c r="IIN68" s="73"/>
      <c r="IIO68" s="73"/>
      <c r="IIP68" s="73"/>
      <c r="IIQ68" s="73"/>
      <c r="IIR68" s="75"/>
      <c r="IIS68" s="73"/>
      <c r="IIT68" s="73"/>
      <c r="IIU68" s="73"/>
      <c r="IIV68" s="73"/>
      <c r="IIW68" s="73"/>
      <c r="IIX68" s="73"/>
      <c r="IIY68" s="73"/>
      <c r="IIZ68" s="73"/>
      <c r="IJA68" s="73"/>
      <c r="IJB68" s="73"/>
      <c r="IJC68" s="73"/>
      <c r="IJD68" s="73"/>
      <c r="IJE68" s="73"/>
      <c r="IJF68" s="73"/>
      <c r="IJG68" s="73"/>
      <c r="IJH68" s="73"/>
      <c r="IJI68" s="73"/>
      <c r="IJJ68" s="73"/>
      <c r="IJK68" s="73"/>
      <c r="IJL68" s="73"/>
      <c r="IJM68" s="73"/>
      <c r="IJN68" s="73"/>
      <c r="IJO68" s="73"/>
      <c r="IJP68" s="75"/>
      <c r="IJQ68" s="73"/>
      <c r="IJR68" s="73"/>
      <c r="IJS68" s="73"/>
      <c r="IJT68" s="73"/>
      <c r="IJU68" s="73"/>
      <c r="IJV68" s="73"/>
      <c r="IJW68" s="73"/>
      <c r="IJX68" s="73"/>
      <c r="IJY68" s="73"/>
      <c r="IJZ68" s="73"/>
      <c r="IKA68" s="73"/>
      <c r="IKB68" s="73"/>
      <c r="IKC68" s="73"/>
      <c r="IKD68" s="73"/>
      <c r="IKE68" s="73"/>
      <c r="IKF68" s="73"/>
      <c r="IKG68" s="73"/>
      <c r="IKH68" s="73"/>
      <c r="IKI68" s="73"/>
      <c r="IKJ68" s="73"/>
      <c r="IKK68" s="73"/>
      <c r="IKL68" s="73"/>
      <c r="IKM68" s="73"/>
      <c r="IKN68" s="75"/>
      <c r="IKO68" s="73"/>
      <c r="IKP68" s="73"/>
      <c r="IKQ68" s="73"/>
      <c r="IKR68" s="73"/>
      <c r="IKS68" s="73"/>
      <c r="IKT68" s="73"/>
      <c r="IKU68" s="73"/>
      <c r="IKV68" s="73"/>
      <c r="IKW68" s="73"/>
      <c r="IKX68" s="73"/>
      <c r="IKY68" s="73"/>
      <c r="IKZ68" s="73"/>
      <c r="ILA68" s="73"/>
      <c r="ILB68" s="73"/>
      <c r="ILC68" s="73"/>
      <c r="ILD68" s="73"/>
      <c r="ILE68" s="73"/>
      <c r="ILF68" s="73"/>
      <c r="ILG68" s="73"/>
      <c r="ILH68" s="73"/>
      <c r="ILI68" s="73"/>
      <c r="ILJ68" s="73"/>
      <c r="ILK68" s="73"/>
      <c r="ILL68" s="75"/>
      <c r="ILM68" s="73"/>
      <c r="ILN68" s="73"/>
      <c r="ILO68" s="73"/>
      <c r="ILP68" s="73"/>
      <c r="ILQ68" s="73"/>
      <c r="ILR68" s="73"/>
      <c r="ILS68" s="73"/>
      <c r="ILT68" s="73"/>
      <c r="ILU68" s="73"/>
      <c r="ILV68" s="73"/>
      <c r="ILW68" s="73"/>
      <c r="ILX68" s="73"/>
      <c r="ILY68" s="73"/>
      <c r="ILZ68" s="73"/>
      <c r="IMA68" s="73"/>
      <c r="IMB68" s="73"/>
      <c r="IMC68" s="73"/>
      <c r="IMD68" s="73"/>
      <c r="IME68" s="73"/>
      <c r="IMF68" s="73"/>
      <c r="IMG68" s="73"/>
      <c r="IMH68" s="73"/>
      <c r="IMI68" s="73"/>
      <c r="IMJ68" s="75"/>
      <c r="IMK68" s="73"/>
      <c r="IML68" s="73"/>
      <c r="IMM68" s="73"/>
      <c r="IMN68" s="73"/>
      <c r="IMO68" s="73"/>
      <c r="IMP68" s="73"/>
      <c r="IMQ68" s="73"/>
      <c r="IMR68" s="73"/>
      <c r="IMS68" s="73"/>
      <c r="IMT68" s="73"/>
      <c r="IMU68" s="73"/>
      <c r="IMV68" s="73"/>
      <c r="IMW68" s="73"/>
      <c r="IMX68" s="73"/>
      <c r="IMY68" s="73"/>
      <c r="IMZ68" s="73"/>
      <c r="INA68" s="73"/>
      <c r="INB68" s="73"/>
      <c r="INC68" s="73"/>
      <c r="IND68" s="73"/>
      <c r="INE68" s="73"/>
      <c r="INF68" s="73"/>
      <c r="ING68" s="73"/>
      <c r="INH68" s="75"/>
      <c r="INI68" s="73"/>
      <c r="INJ68" s="73"/>
      <c r="INK68" s="73"/>
      <c r="INL68" s="73"/>
      <c r="INM68" s="73"/>
      <c r="INN68" s="73"/>
      <c r="INO68" s="73"/>
      <c r="INP68" s="73"/>
      <c r="INQ68" s="73"/>
      <c r="INR68" s="73"/>
      <c r="INS68" s="73"/>
      <c r="INT68" s="73"/>
      <c r="INU68" s="73"/>
      <c r="INV68" s="73"/>
      <c r="INW68" s="73"/>
      <c r="INX68" s="73"/>
      <c r="INY68" s="73"/>
      <c r="INZ68" s="73"/>
      <c r="IOA68" s="73"/>
      <c r="IOB68" s="73"/>
      <c r="IOC68" s="73"/>
      <c r="IOD68" s="73"/>
      <c r="IOE68" s="73"/>
      <c r="IOF68" s="75"/>
      <c r="IOG68" s="73"/>
      <c r="IOH68" s="73"/>
      <c r="IOI68" s="73"/>
      <c r="IOJ68" s="73"/>
      <c r="IOK68" s="73"/>
      <c r="IOL68" s="73"/>
      <c r="IOM68" s="73"/>
      <c r="ION68" s="73"/>
      <c r="IOO68" s="73"/>
      <c r="IOP68" s="73"/>
      <c r="IOQ68" s="73"/>
      <c r="IOR68" s="73"/>
      <c r="IOS68" s="73"/>
      <c r="IOT68" s="73"/>
      <c r="IOU68" s="73"/>
      <c r="IOV68" s="73"/>
      <c r="IOW68" s="73"/>
      <c r="IOX68" s="73"/>
      <c r="IOY68" s="73"/>
      <c r="IOZ68" s="73"/>
      <c r="IPA68" s="73"/>
      <c r="IPB68" s="73"/>
      <c r="IPC68" s="73"/>
      <c r="IPD68" s="75"/>
      <c r="IPE68" s="73"/>
      <c r="IPF68" s="73"/>
      <c r="IPG68" s="73"/>
      <c r="IPH68" s="73"/>
      <c r="IPI68" s="73"/>
      <c r="IPJ68" s="73"/>
      <c r="IPK68" s="73"/>
      <c r="IPL68" s="73"/>
      <c r="IPM68" s="73"/>
      <c r="IPN68" s="73"/>
      <c r="IPO68" s="73"/>
      <c r="IPP68" s="73"/>
      <c r="IPQ68" s="73"/>
      <c r="IPR68" s="73"/>
      <c r="IPS68" s="73"/>
      <c r="IPT68" s="73"/>
      <c r="IPU68" s="73"/>
      <c r="IPV68" s="73"/>
      <c r="IPW68" s="73"/>
      <c r="IPX68" s="73"/>
      <c r="IPY68" s="73"/>
      <c r="IPZ68" s="73"/>
      <c r="IQA68" s="73"/>
      <c r="IQB68" s="75"/>
      <c r="IQC68" s="73"/>
      <c r="IQD68" s="73"/>
      <c r="IQE68" s="73"/>
      <c r="IQF68" s="73"/>
      <c r="IQG68" s="73"/>
      <c r="IQH68" s="73"/>
      <c r="IQI68" s="73"/>
      <c r="IQJ68" s="73"/>
      <c r="IQK68" s="73"/>
      <c r="IQL68" s="73"/>
      <c r="IQM68" s="73"/>
      <c r="IQN68" s="73"/>
      <c r="IQO68" s="73"/>
      <c r="IQP68" s="73"/>
      <c r="IQQ68" s="73"/>
      <c r="IQR68" s="73"/>
      <c r="IQS68" s="73"/>
      <c r="IQT68" s="73"/>
      <c r="IQU68" s="73"/>
      <c r="IQV68" s="73"/>
      <c r="IQW68" s="73"/>
      <c r="IQX68" s="73"/>
      <c r="IQY68" s="73"/>
      <c r="IQZ68" s="75"/>
      <c r="IRA68" s="73"/>
      <c r="IRB68" s="73"/>
      <c r="IRC68" s="73"/>
      <c r="IRD68" s="73"/>
      <c r="IRE68" s="73"/>
      <c r="IRF68" s="73"/>
      <c r="IRG68" s="73"/>
      <c r="IRH68" s="73"/>
      <c r="IRI68" s="73"/>
      <c r="IRJ68" s="73"/>
      <c r="IRK68" s="73"/>
      <c r="IRL68" s="73"/>
      <c r="IRM68" s="73"/>
      <c r="IRN68" s="73"/>
      <c r="IRO68" s="73"/>
      <c r="IRP68" s="73"/>
      <c r="IRQ68" s="73"/>
      <c r="IRR68" s="73"/>
      <c r="IRS68" s="73"/>
      <c r="IRT68" s="73"/>
      <c r="IRU68" s="73"/>
      <c r="IRV68" s="73"/>
      <c r="IRW68" s="73"/>
      <c r="IRX68" s="75"/>
      <c r="IRY68" s="73"/>
      <c r="IRZ68" s="73"/>
      <c r="ISA68" s="73"/>
      <c r="ISB68" s="73"/>
      <c r="ISC68" s="73"/>
      <c r="ISD68" s="73"/>
      <c r="ISE68" s="73"/>
      <c r="ISF68" s="73"/>
      <c r="ISG68" s="73"/>
      <c r="ISH68" s="73"/>
      <c r="ISI68" s="73"/>
      <c r="ISJ68" s="73"/>
      <c r="ISK68" s="73"/>
      <c r="ISL68" s="73"/>
      <c r="ISM68" s="73"/>
      <c r="ISN68" s="73"/>
      <c r="ISO68" s="73"/>
      <c r="ISP68" s="73"/>
      <c r="ISQ68" s="73"/>
      <c r="ISR68" s="73"/>
      <c r="ISS68" s="73"/>
      <c r="IST68" s="73"/>
      <c r="ISU68" s="73"/>
      <c r="ISV68" s="75"/>
      <c r="ISW68" s="73"/>
      <c r="ISX68" s="73"/>
      <c r="ISY68" s="73"/>
      <c r="ISZ68" s="73"/>
      <c r="ITA68" s="73"/>
      <c r="ITB68" s="73"/>
      <c r="ITC68" s="73"/>
      <c r="ITD68" s="73"/>
      <c r="ITE68" s="73"/>
      <c r="ITF68" s="73"/>
      <c r="ITG68" s="73"/>
      <c r="ITH68" s="73"/>
      <c r="ITI68" s="73"/>
      <c r="ITJ68" s="73"/>
      <c r="ITK68" s="73"/>
      <c r="ITL68" s="73"/>
      <c r="ITM68" s="73"/>
      <c r="ITN68" s="73"/>
      <c r="ITO68" s="73"/>
      <c r="ITP68" s="73"/>
      <c r="ITQ68" s="73"/>
      <c r="ITR68" s="73"/>
      <c r="ITS68" s="73"/>
      <c r="ITT68" s="75"/>
      <c r="ITU68" s="73"/>
      <c r="ITV68" s="73"/>
      <c r="ITW68" s="73"/>
      <c r="ITX68" s="73"/>
      <c r="ITY68" s="73"/>
      <c r="ITZ68" s="73"/>
      <c r="IUA68" s="73"/>
      <c r="IUB68" s="73"/>
      <c r="IUC68" s="73"/>
      <c r="IUD68" s="73"/>
      <c r="IUE68" s="73"/>
      <c r="IUF68" s="73"/>
      <c r="IUG68" s="73"/>
      <c r="IUH68" s="73"/>
      <c r="IUI68" s="73"/>
      <c r="IUJ68" s="73"/>
      <c r="IUK68" s="73"/>
      <c r="IUL68" s="73"/>
      <c r="IUM68" s="73"/>
      <c r="IUN68" s="73"/>
      <c r="IUO68" s="73"/>
      <c r="IUP68" s="73"/>
      <c r="IUQ68" s="73"/>
      <c r="IUR68" s="75"/>
      <c r="IUS68" s="73"/>
      <c r="IUT68" s="73"/>
      <c r="IUU68" s="73"/>
      <c r="IUV68" s="73"/>
      <c r="IUW68" s="73"/>
      <c r="IUX68" s="73"/>
      <c r="IUY68" s="73"/>
      <c r="IUZ68" s="73"/>
      <c r="IVA68" s="73"/>
      <c r="IVB68" s="73"/>
      <c r="IVC68" s="73"/>
      <c r="IVD68" s="73"/>
      <c r="IVE68" s="73"/>
      <c r="IVF68" s="73"/>
      <c r="IVG68" s="73"/>
      <c r="IVH68" s="73"/>
      <c r="IVI68" s="73"/>
      <c r="IVJ68" s="73"/>
      <c r="IVK68" s="73"/>
      <c r="IVL68" s="73"/>
      <c r="IVM68" s="73"/>
      <c r="IVN68" s="73"/>
      <c r="IVO68" s="73"/>
      <c r="IVP68" s="75"/>
      <c r="IVQ68" s="73"/>
      <c r="IVR68" s="73"/>
      <c r="IVS68" s="73"/>
      <c r="IVT68" s="73"/>
      <c r="IVU68" s="73"/>
      <c r="IVV68" s="73"/>
      <c r="IVW68" s="73"/>
      <c r="IVX68" s="73"/>
      <c r="IVY68" s="73"/>
      <c r="IVZ68" s="73"/>
      <c r="IWA68" s="73"/>
      <c r="IWB68" s="73"/>
      <c r="IWC68" s="73"/>
      <c r="IWD68" s="73"/>
      <c r="IWE68" s="73"/>
      <c r="IWF68" s="73"/>
      <c r="IWG68" s="73"/>
      <c r="IWH68" s="73"/>
      <c r="IWI68" s="73"/>
      <c r="IWJ68" s="73"/>
      <c r="IWK68" s="73"/>
      <c r="IWL68" s="73"/>
      <c r="IWM68" s="73"/>
      <c r="IWN68" s="75"/>
      <c r="IWO68" s="73"/>
      <c r="IWP68" s="73"/>
      <c r="IWQ68" s="73"/>
      <c r="IWR68" s="73"/>
      <c r="IWS68" s="73"/>
      <c r="IWT68" s="73"/>
      <c r="IWU68" s="73"/>
      <c r="IWV68" s="73"/>
      <c r="IWW68" s="73"/>
      <c r="IWX68" s="73"/>
      <c r="IWY68" s="73"/>
      <c r="IWZ68" s="73"/>
      <c r="IXA68" s="73"/>
      <c r="IXB68" s="73"/>
      <c r="IXC68" s="73"/>
      <c r="IXD68" s="73"/>
      <c r="IXE68" s="73"/>
      <c r="IXF68" s="73"/>
      <c r="IXG68" s="73"/>
      <c r="IXH68" s="73"/>
      <c r="IXI68" s="73"/>
      <c r="IXJ68" s="73"/>
      <c r="IXK68" s="73"/>
      <c r="IXL68" s="75"/>
      <c r="IXM68" s="73"/>
      <c r="IXN68" s="73"/>
      <c r="IXO68" s="73"/>
      <c r="IXP68" s="73"/>
      <c r="IXQ68" s="73"/>
      <c r="IXR68" s="73"/>
      <c r="IXS68" s="73"/>
      <c r="IXT68" s="73"/>
      <c r="IXU68" s="73"/>
      <c r="IXV68" s="73"/>
      <c r="IXW68" s="73"/>
      <c r="IXX68" s="73"/>
      <c r="IXY68" s="73"/>
      <c r="IXZ68" s="73"/>
      <c r="IYA68" s="73"/>
      <c r="IYB68" s="73"/>
      <c r="IYC68" s="73"/>
      <c r="IYD68" s="73"/>
      <c r="IYE68" s="73"/>
      <c r="IYF68" s="73"/>
      <c r="IYG68" s="73"/>
      <c r="IYH68" s="73"/>
      <c r="IYI68" s="73"/>
      <c r="IYJ68" s="75"/>
      <c r="IYK68" s="73"/>
      <c r="IYL68" s="73"/>
      <c r="IYM68" s="73"/>
      <c r="IYN68" s="73"/>
      <c r="IYO68" s="73"/>
      <c r="IYP68" s="73"/>
      <c r="IYQ68" s="73"/>
      <c r="IYR68" s="73"/>
      <c r="IYS68" s="73"/>
      <c r="IYT68" s="73"/>
      <c r="IYU68" s="73"/>
      <c r="IYV68" s="73"/>
      <c r="IYW68" s="73"/>
      <c r="IYX68" s="73"/>
      <c r="IYY68" s="73"/>
      <c r="IYZ68" s="73"/>
      <c r="IZA68" s="73"/>
      <c r="IZB68" s="73"/>
      <c r="IZC68" s="73"/>
      <c r="IZD68" s="73"/>
      <c r="IZE68" s="73"/>
      <c r="IZF68" s="73"/>
      <c r="IZG68" s="73"/>
      <c r="IZH68" s="75"/>
      <c r="IZI68" s="73"/>
      <c r="IZJ68" s="73"/>
      <c r="IZK68" s="73"/>
      <c r="IZL68" s="73"/>
      <c r="IZM68" s="73"/>
      <c r="IZN68" s="73"/>
      <c r="IZO68" s="73"/>
      <c r="IZP68" s="73"/>
      <c r="IZQ68" s="73"/>
      <c r="IZR68" s="73"/>
      <c r="IZS68" s="73"/>
      <c r="IZT68" s="73"/>
      <c r="IZU68" s="73"/>
      <c r="IZV68" s="73"/>
      <c r="IZW68" s="73"/>
      <c r="IZX68" s="73"/>
      <c r="IZY68" s="73"/>
      <c r="IZZ68" s="73"/>
      <c r="JAA68" s="73"/>
      <c r="JAB68" s="73"/>
      <c r="JAC68" s="73"/>
      <c r="JAD68" s="73"/>
      <c r="JAE68" s="73"/>
      <c r="JAF68" s="75"/>
      <c r="JAG68" s="73"/>
      <c r="JAH68" s="73"/>
      <c r="JAI68" s="73"/>
      <c r="JAJ68" s="73"/>
      <c r="JAK68" s="73"/>
      <c r="JAL68" s="73"/>
      <c r="JAM68" s="73"/>
      <c r="JAN68" s="73"/>
      <c r="JAO68" s="73"/>
      <c r="JAP68" s="73"/>
      <c r="JAQ68" s="73"/>
      <c r="JAR68" s="73"/>
      <c r="JAS68" s="73"/>
      <c r="JAT68" s="73"/>
      <c r="JAU68" s="73"/>
      <c r="JAV68" s="73"/>
      <c r="JAW68" s="73"/>
      <c r="JAX68" s="73"/>
      <c r="JAY68" s="73"/>
      <c r="JAZ68" s="73"/>
      <c r="JBA68" s="73"/>
      <c r="JBB68" s="73"/>
      <c r="JBC68" s="73"/>
      <c r="JBD68" s="75"/>
      <c r="JBE68" s="73"/>
      <c r="JBF68" s="73"/>
      <c r="JBG68" s="73"/>
      <c r="JBH68" s="73"/>
      <c r="JBI68" s="73"/>
      <c r="JBJ68" s="73"/>
      <c r="JBK68" s="73"/>
      <c r="JBL68" s="73"/>
      <c r="JBM68" s="73"/>
      <c r="JBN68" s="73"/>
      <c r="JBO68" s="73"/>
      <c r="JBP68" s="73"/>
      <c r="JBQ68" s="73"/>
      <c r="JBR68" s="73"/>
      <c r="JBS68" s="73"/>
      <c r="JBT68" s="73"/>
      <c r="JBU68" s="73"/>
      <c r="JBV68" s="73"/>
      <c r="JBW68" s="73"/>
      <c r="JBX68" s="73"/>
      <c r="JBY68" s="73"/>
      <c r="JBZ68" s="73"/>
      <c r="JCA68" s="73"/>
      <c r="JCB68" s="75"/>
      <c r="JCC68" s="73"/>
      <c r="JCD68" s="73"/>
      <c r="JCE68" s="73"/>
      <c r="JCF68" s="73"/>
      <c r="JCG68" s="73"/>
      <c r="JCH68" s="73"/>
      <c r="JCI68" s="73"/>
      <c r="JCJ68" s="73"/>
      <c r="JCK68" s="73"/>
      <c r="JCL68" s="73"/>
      <c r="JCM68" s="73"/>
      <c r="JCN68" s="73"/>
      <c r="JCO68" s="73"/>
      <c r="JCP68" s="73"/>
      <c r="JCQ68" s="73"/>
      <c r="JCR68" s="73"/>
      <c r="JCS68" s="73"/>
      <c r="JCT68" s="73"/>
      <c r="JCU68" s="73"/>
      <c r="JCV68" s="73"/>
      <c r="JCW68" s="73"/>
      <c r="JCX68" s="73"/>
      <c r="JCY68" s="73"/>
      <c r="JCZ68" s="75"/>
      <c r="JDA68" s="73"/>
      <c r="JDB68" s="73"/>
      <c r="JDC68" s="73"/>
      <c r="JDD68" s="73"/>
      <c r="JDE68" s="73"/>
      <c r="JDF68" s="73"/>
      <c r="JDG68" s="73"/>
      <c r="JDH68" s="73"/>
      <c r="JDI68" s="73"/>
      <c r="JDJ68" s="73"/>
      <c r="JDK68" s="73"/>
      <c r="JDL68" s="73"/>
      <c r="JDM68" s="73"/>
      <c r="JDN68" s="73"/>
      <c r="JDO68" s="73"/>
      <c r="JDP68" s="73"/>
      <c r="JDQ68" s="73"/>
      <c r="JDR68" s="73"/>
      <c r="JDS68" s="73"/>
      <c r="JDT68" s="73"/>
      <c r="JDU68" s="73"/>
      <c r="JDV68" s="73"/>
      <c r="JDW68" s="73"/>
      <c r="JDX68" s="75"/>
      <c r="JDY68" s="73"/>
      <c r="JDZ68" s="73"/>
      <c r="JEA68" s="73"/>
      <c r="JEB68" s="73"/>
      <c r="JEC68" s="73"/>
      <c r="JED68" s="73"/>
      <c r="JEE68" s="73"/>
      <c r="JEF68" s="73"/>
      <c r="JEG68" s="73"/>
      <c r="JEH68" s="73"/>
      <c r="JEI68" s="73"/>
      <c r="JEJ68" s="73"/>
      <c r="JEK68" s="73"/>
      <c r="JEL68" s="73"/>
      <c r="JEM68" s="73"/>
      <c r="JEN68" s="73"/>
      <c r="JEO68" s="73"/>
      <c r="JEP68" s="73"/>
      <c r="JEQ68" s="73"/>
      <c r="JER68" s="73"/>
      <c r="JES68" s="73"/>
      <c r="JET68" s="73"/>
      <c r="JEU68" s="73"/>
      <c r="JEV68" s="75"/>
      <c r="JEW68" s="73"/>
      <c r="JEX68" s="73"/>
      <c r="JEY68" s="73"/>
      <c r="JEZ68" s="73"/>
      <c r="JFA68" s="73"/>
      <c r="JFB68" s="73"/>
      <c r="JFC68" s="73"/>
      <c r="JFD68" s="73"/>
      <c r="JFE68" s="73"/>
      <c r="JFF68" s="73"/>
      <c r="JFG68" s="73"/>
      <c r="JFH68" s="73"/>
      <c r="JFI68" s="73"/>
      <c r="JFJ68" s="73"/>
      <c r="JFK68" s="73"/>
      <c r="JFL68" s="73"/>
      <c r="JFM68" s="73"/>
      <c r="JFN68" s="73"/>
      <c r="JFO68" s="73"/>
      <c r="JFP68" s="73"/>
      <c r="JFQ68" s="73"/>
      <c r="JFR68" s="73"/>
      <c r="JFS68" s="73"/>
      <c r="JFT68" s="75"/>
      <c r="JFU68" s="73"/>
      <c r="JFV68" s="73"/>
      <c r="JFW68" s="73"/>
      <c r="JFX68" s="73"/>
      <c r="JFY68" s="73"/>
      <c r="JFZ68" s="73"/>
      <c r="JGA68" s="73"/>
      <c r="JGB68" s="73"/>
      <c r="JGC68" s="73"/>
      <c r="JGD68" s="73"/>
      <c r="JGE68" s="73"/>
      <c r="JGF68" s="73"/>
      <c r="JGG68" s="73"/>
      <c r="JGH68" s="73"/>
      <c r="JGI68" s="73"/>
      <c r="JGJ68" s="73"/>
      <c r="JGK68" s="73"/>
      <c r="JGL68" s="73"/>
      <c r="JGM68" s="73"/>
      <c r="JGN68" s="73"/>
      <c r="JGO68" s="73"/>
      <c r="JGP68" s="73"/>
      <c r="JGQ68" s="73"/>
      <c r="JGR68" s="75"/>
      <c r="JGS68" s="73"/>
      <c r="JGT68" s="73"/>
      <c r="JGU68" s="73"/>
      <c r="JGV68" s="73"/>
      <c r="JGW68" s="73"/>
      <c r="JGX68" s="73"/>
      <c r="JGY68" s="73"/>
      <c r="JGZ68" s="73"/>
      <c r="JHA68" s="73"/>
      <c r="JHB68" s="73"/>
      <c r="JHC68" s="73"/>
      <c r="JHD68" s="73"/>
      <c r="JHE68" s="73"/>
      <c r="JHF68" s="73"/>
      <c r="JHG68" s="73"/>
      <c r="JHH68" s="73"/>
      <c r="JHI68" s="73"/>
      <c r="JHJ68" s="73"/>
      <c r="JHK68" s="73"/>
      <c r="JHL68" s="73"/>
      <c r="JHM68" s="73"/>
      <c r="JHN68" s="73"/>
      <c r="JHO68" s="73"/>
      <c r="JHP68" s="75"/>
      <c r="JHQ68" s="73"/>
      <c r="JHR68" s="73"/>
      <c r="JHS68" s="73"/>
      <c r="JHT68" s="73"/>
      <c r="JHU68" s="73"/>
      <c r="JHV68" s="73"/>
      <c r="JHW68" s="73"/>
      <c r="JHX68" s="73"/>
      <c r="JHY68" s="73"/>
      <c r="JHZ68" s="73"/>
      <c r="JIA68" s="73"/>
      <c r="JIB68" s="73"/>
      <c r="JIC68" s="73"/>
      <c r="JID68" s="73"/>
      <c r="JIE68" s="73"/>
      <c r="JIF68" s="73"/>
      <c r="JIG68" s="73"/>
      <c r="JIH68" s="73"/>
      <c r="JII68" s="73"/>
      <c r="JIJ68" s="73"/>
      <c r="JIK68" s="73"/>
      <c r="JIL68" s="73"/>
      <c r="JIM68" s="73"/>
      <c r="JIN68" s="75"/>
      <c r="JIO68" s="73"/>
      <c r="JIP68" s="73"/>
      <c r="JIQ68" s="73"/>
      <c r="JIR68" s="73"/>
      <c r="JIS68" s="73"/>
      <c r="JIT68" s="73"/>
      <c r="JIU68" s="73"/>
      <c r="JIV68" s="73"/>
      <c r="JIW68" s="73"/>
      <c r="JIX68" s="73"/>
      <c r="JIY68" s="73"/>
      <c r="JIZ68" s="73"/>
      <c r="JJA68" s="73"/>
      <c r="JJB68" s="73"/>
      <c r="JJC68" s="73"/>
      <c r="JJD68" s="73"/>
      <c r="JJE68" s="73"/>
      <c r="JJF68" s="73"/>
      <c r="JJG68" s="73"/>
      <c r="JJH68" s="73"/>
      <c r="JJI68" s="73"/>
      <c r="JJJ68" s="73"/>
      <c r="JJK68" s="73"/>
      <c r="JJL68" s="75"/>
      <c r="JJM68" s="73"/>
      <c r="JJN68" s="73"/>
      <c r="JJO68" s="73"/>
      <c r="JJP68" s="73"/>
      <c r="JJQ68" s="73"/>
      <c r="JJR68" s="73"/>
      <c r="JJS68" s="73"/>
      <c r="JJT68" s="73"/>
      <c r="JJU68" s="73"/>
      <c r="JJV68" s="73"/>
      <c r="JJW68" s="73"/>
      <c r="JJX68" s="73"/>
      <c r="JJY68" s="73"/>
      <c r="JJZ68" s="73"/>
      <c r="JKA68" s="73"/>
      <c r="JKB68" s="73"/>
      <c r="JKC68" s="73"/>
      <c r="JKD68" s="73"/>
      <c r="JKE68" s="73"/>
      <c r="JKF68" s="73"/>
      <c r="JKG68" s="73"/>
      <c r="JKH68" s="73"/>
      <c r="JKI68" s="73"/>
      <c r="JKJ68" s="75"/>
      <c r="JKK68" s="73"/>
      <c r="JKL68" s="73"/>
      <c r="JKM68" s="73"/>
      <c r="JKN68" s="73"/>
      <c r="JKO68" s="73"/>
      <c r="JKP68" s="73"/>
      <c r="JKQ68" s="73"/>
      <c r="JKR68" s="73"/>
      <c r="JKS68" s="73"/>
      <c r="JKT68" s="73"/>
      <c r="JKU68" s="73"/>
      <c r="JKV68" s="73"/>
      <c r="JKW68" s="73"/>
      <c r="JKX68" s="73"/>
      <c r="JKY68" s="73"/>
      <c r="JKZ68" s="73"/>
      <c r="JLA68" s="73"/>
      <c r="JLB68" s="73"/>
      <c r="JLC68" s="73"/>
      <c r="JLD68" s="73"/>
      <c r="JLE68" s="73"/>
      <c r="JLF68" s="73"/>
      <c r="JLG68" s="73"/>
      <c r="JLH68" s="75"/>
      <c r="JLI68" s="73"/>
      <c r="JLJ68" s="73"/>
      <c r="JLK68" s="73"/>
      <c r="JLL68" s="73"/>
      <c r="JLM68" s="73"/>
      <c r="JLN68" s="73"/>
      <c r="JLO68" s="73"/>
      <c r="JLP68" s="73"/>
      <c r="JLQ68" s="73"/>
      <c r="JLR68" s="73"/>
      <c r="JLS68" s="73"/>
      <c r="JLT68" s="73"/>
      <c r="JLU68" s="73"/>
      <c r="JLV68" s="73"/>
      <c r="JLW68" s="73"/>
      <c r="JLX68" s="73"/>
      <c r="JLY68" s="73"/>
      <c r="JLZ68" s="73"/>
      <c r="JMA68" s="73"/>
      <c r="JMB68" s="73"/>
      <c r="JMC68" s="73"/>
      <c r="JMD68" s="73"/>
      <c r="JME68" s="73"/>
      <c r="JMF68" s="75"/>
      <c r="JMG68" s="73"/>
      <c r="JMH68" s="73"/>
      <c r="JMI68" s="73"/>
      <c r="JMJ68" s="73"/>
      <c r="JMK68" s="73"/>
      <c r="JML68" s="73"/>
      <c r="JMM68" s="73"/>
      <c r="JMN68" s="73"/>
      <c r="JMO68" s="73"/>
      <c r="JMP68" s="73"/>
      <c r="JMQ68" s="73"/>
      <c r="JMR68" s="73"/>
      <c r="JMS68" s="73"/>
      <c r="JMT68" s="73"/>
      <c r="JMU68" s="73"/>
      <c r="JMV68" s="73"/>
      <c r="JMW68" s="73"/>
      <c r="JMX68" s="73"/>
      <c r="JMY68" s="73"/>
      <c r="JMZ68" s="73"/>
      <c r="JNA68" s="73"/>
      <c r="JNB68" s="73"/>
      <c r="JNC68" s="73"/>
      <c r="JND68" s="75"/>
      <c r="JNE68" s="73"/>
      <c r="JNF68" s="73"/>
      <c r="JNG68" s="73"/>
      <c r="JNH68" s="73"/>
      <c r="JNI68" s="73"/>
      <c r="JNJ68" s="73"/>
      <c r="JNK68" s="73"/>
      <c r="JNL68" s="73"/>
      <c r="JNM68" s="73"/>
      <c r="JNN68" s="73"/>
      <c r="JNO68" s="73"/>
      <c r="JNP68" s="73"/>
      <c r="JNQ68" s="73"/>
      <c r="JNR68" s="73"/>
      <c r="JNS68" s="73"/>
      <c r="JNT68" s="73"/>
      <c r="JNU68" s="73"/>
      <c r="JNV68" s="73"/>
      <c r="JNW68" s="73"/>
      <c r="JNX68" s="73"/>
      <c r="JNY68" s="73"/>
      <c r="JNZ68" s="73"/>
      <c r="JOA68" s="73"/>
      <c r="JOB68" s="75"/>
      <c r="JOC68" s="73"/>
      <c r="JOD68" s="73"/>
      <c r="JOE68" s="73"/>
      <c r="JOF68" s="73"/>
      <c r="JOG68" s="73"/>
      <c r="JOH68" s="73"/>
      <c r="JOI68" s="73"/>
      <c r="JOJ68" s="73"/>
      <c r="JOK68" s="73"/>
      <c r="JOL68" s="73"/>
      <c r="JOM68" s="73"/>
      <c r="JON68" s="73"/>
      <c r="JOO68" s="73"/>
      <c r="JOP68" s="73"/>
      <c r="JOQ68" s="73"/>
      <c r="JOR68" s="73"/>
      <c r="JOS68" s="73"/>
      <c r="JOT68" s="73"/>
      <c r="JOU68" s="73"/>
      <c r="JOV68" s="73"/>
      <c r="JOW68" s="73"/>
      <c r="JOX68" s="73"/>
      <c r="JOY68" s="73"/>
      <c r="JOZ68" s="75"/>
      <c r="JPA68" s="73"/>
      <c r="JPB68" s="73"/>
      <c r="JPC68" s="73"/>
      <c r="JPD68" s="73"/>
      <c r="JPE68" s="73"/>
      <c r="JPF68" s="73"/>
      <c r="JPG68" s="73"/>
      <c r="JPH68" s="73"/>
      <c r="JPI68" s="73"/>
      <c r="JPJ68" s="73"/>
      <c r="JPK68" s="73"/>
      <c r="JPL68" s="73"/>
      <c r="JPM68" s="73"/>
      <c r="JPN68" s="73"/>
      <c r="JPO68" s="73"/>
      <c r="JPP68" s="73"/>
      <c r="JPQ68" s="73"/>
      <c r="JPR68" s="73"/>
      <c r="JPS68" s="73"/>
      <c r="JPT68" s="73"/>
      <c r="JPU68" s="73"/>
      <c r="JPV68" s="73"/>
      <c r="JPW68" s="73"/>
      <c r="JPX68" s="75"/>
      <c r="JPY68" s="73"/>
      <c r="JPZ68" s="73"/>
      <c r="JQA68" s="73"/>
      <c r="JQB68" s="73"/>
      <c r="JQC68" s="73"/>
      <c r="JQD68" s="73"/>
      <c r="JQE68" s="73"/>
      <c r="JQF68" s="73"/>
      <c r="JQG68" s="73"/>
      <c r="JQH68" s="73"/>
      <c r="JQI68" s="73"/>
      <c r="JQJ68" s="73"/>
      <c r="JQK68" s="73"/>
      <c r="JQL68" s="73"/>
      <c r="JQM68" s="73"/>
      <c r="JQN68" s="73"/>
      <c r="JQO68" s="73"/>
      <c r="JQP68" s="73"/>
      <c r="JQQ68" s="73"/>
      <c r="JQR68" s="73"/>
      <c r="JQS68" s="73"/>
      <c r="JQT68" s="73"/>
      <c r="JQU68" s="73"/>
      <c r="JQV68" s="75"/>
      <c r="JQW68" s="73"/>
      <c r="JQX68" s="73"/>
      <c r="JQY68" s="73"/>
      <c r="JQZ68" s="73"/>
      <c r="JRA68" s="73"/>
      <c r="JRB68" s="73"/>
      <c r="JRC68" s="73"/>
      <c r="JRD68" s="73"/>
      <c r="JRE68" s="73"/>
      <c r="JRF68" s="73"/>
      <c r="JRG68" s="73"/>
      <c r="JRH68" s="73"/>
      <c r="JRI68" s="73"/>
      <c r="JRJ68" s="73"/>
      <c r="JRK68" s="73"/>
      <c r="JRL68" s="73"/>
      <c r="JRM68" s="73"/>
      <c r="JRN68" s="73"/>
      <c r="JRO68" s="73"/>
      <c r="JRP68" s="73"/>
      <c r="JRQ68" s="73"/>
      <c r="JRR68" s="73"/>
      <c r="JRS68" s="73"/>
      <c r="JRT68" s="75"/>
      <c r="JRU68" s="73"/>
      <c r="JRV68" s="73"/>
      <c r="JRW68" s="73"/>
      <c r="JRX68" s="73"/>
      <c r="JRY68" s="73"/>
      <c r="JRZ68" s="73"/>
      <c r="JSA68" s="73"/>
      <c r="JSB68" s="73"/>
      <c r="JSC68" s="73"/>
      <c r="JSD68" s="73"/>
      <c r="JSE68" s="73"/>
      <c r="JSF68" s="73"/>
      <c r="JSG68" s="73"/>
      <c r="JSH68" s="73"/>
      <c r="JSI68" s="73"/>
      <c r="JSJ68" s="73"/>
      <c r="JSK68" s="73"/>
      <c r="JSL68" s="73"/>
      <c r="JSM68" s="73"/>
      <c r="JSN68" s="73"/>
      <c r="JSO68" s="73"/>
      <c r="JSP68" s="73"/>
      <c r="JSQ68" s="73"/>
      <c r="JSR68" s="75"/>
      <c r="JSS68" s="73"/>
      <c r="JST68" s="73"/>
      <c r="JSU68" s="73"/>
      <c r="JSV68" s="73"/>
      <c r="JSW68" s="73"/>
      <c r="JSX68" s="73"/>
      <c r="JSY68" s="73"/>
      <c r="JSZ68" s="73"/>
      <c r="JTA68" s="73"/>
      <c r="JTB68" s="73"/>
      <c r="JTC68" s="73"/>
      <c r="JTD68" s="73"/>
      <c r="JTE68" s="73"/>
      <c r="JTF68" s="73"/>
      <c r="JTG68" s="73"/>
      <c r="JTH68" s="73"/>
      <c r="JTI68" s="73"/>
      <c r="JTJ68" s="73"/>
      <c r="JTK68" s="73"/>
      <c r="JTL68" s="73"/>
      <c r="JTM68" s="73"/>
      <c r="JTN68" s="73"/>
      <c r="JTO68" s="73"/>
      <c r="JTP68" s="75"/>
      <c r="JTQ68" s="73"/>
      <c r="JTR68" s="73"/>
      <c r="JTS68" s="73"/>
      <c r="JTT68" s="73"/>
      <c r="JTU68" s="73"/>
      <c r="JTV68" s="73"/>
      <c r="JTW68" s="73"/>
      <c r="JTX68" s="73"/>
      <c r="JTY68" s="73"/>
      <c r="JTZ68" s="73"/>
      <c r="JUA68" s="73"/>
      <c r="JUB68" s="73"/>
      <c r="JUC68" s="73"/>
      <c r="JUD68" s="73"/>
      <c r="JUE68" s="73"/>
      <c r="JUF68" s="73"/>
      <c r="JUG68" s="73"/>
      <c r="JUH68" s="73"/>
      <c r="JUI68" s="73"/>
      <c r="JUJ68" s="73"/>
      <c r="JUK68" s="73"/>
      <c r="JUL68" s="73"/>
      <c r="JUM68" s="73"/>
      <c r="JUN68" s="75"/>
      <c r="JUO68" s="73"/>
      <c r="JUP68" s="73"/>
      <c r="JUQ68" s="73"/>
      <c r="JUR68" s="73"/>
      <c r="JUS68" s="73"/>
      <c r="JUT68" s="73"/>
      <c r="JUU68" s="73"/>
      <c r="JUV68" s="73"/>
      <c r="JUW68" s="73"/>
      <c r="JUX68" s="73"/>
      <c r="JUY68" s="73"/>
      <c r="JUZ68" s="73"/>
      <c r="JVA68" s="73"/>
      <c r="JVB68" s="73"/>
      <c r="JVC68" s="73"/>
      <c r="JVD68" s="73"/>
      <c r="JVE68" s="73"/>
      <c r="JVF68" s="73"/>
      <c r="JVG68" s="73"/>
      <c r="JVH68" s="73"/>
      <c r="JVI68" s="73"/>
      <c r="JVJ68" s="73"/>
      <c r="JVK68" s="73"/>
      <c r="JVL68" s="75"/>
      <c r="JVM68" s="73"/>
      <c r="JVN68" s="73"/>
      <c r="JVO68" s="73"/>
      <c r="JVP68" s="73"/>
      <c r="JVQ68" s="73"/>
      <c r="JVR68" s="73"/>
      <c r="JVS68" s="73"/>
      <c r="JVT68" s="73"/>
      <c r="JVU68" s="73"/>
      <c r="JVV68" s="73"/>
      <c r="JVW68" s="73"/>
      <c r="JVX68" s="73"/>
      <c r="JVY68" s="73"/>
      <c r="JVZ68" s="73"/>
      <c r="JWA68" s="73"/>
      <c r="JWB68" s="73"/>
      <c r="JWC68" s="73"/>
      <c r="JWD68" s="73"/>
      <c r="JWE68" s="73"/>
      <c r="JWF68" s="73"/>
      <c r="JWG68" s="73"/>
      <c r="JWH68" s="73"/>
      <c r="JWI68" s="73"/>
      <c r="JWJ68" s="75"/>
      <c r="JWK68" s="73"/>
      <c r="JWL68" s="73"/>
      <c r="JWM68" s="73"/>
      <c r="JWN68" s="73"/>
      <c r="JWO68" s="73"/>
      <c r="JWP68" s="73"/>
      <c r="JWQ68" s="73"/>
      <c r="JWR68" s="73"/>
      <c r="JWS68" s="73"/>
      <c r="JWT68" s="73"/>
      <c r="JWU68" s="73"/>
      <c r="JWV68" s="73"/>
      <c r="JWW68" s="73"/>
      <c r="JWX68" s="73"/>
      <c r="JWY68" s="73"/>
      <c r="JWZ68" s="73"/>
      <c r="JXA68" s="73"/>
      <c r="JXB68" s="73"/>
      <c r="JXC68" s="73"/>
      <c r="JXD68" s="73"/>
      <c r="JXE68" s="73"/>
      <c r="JXF68" s="73"/>
      <c r="JXG68" s="73"/>
      <c r="JXH68" s="75"/>
      <c r="JXI68" s="73"/>
      <c r="JXJ68" s="73"/>
      <c r="JXK68" s="73"/>
      <c r="JXL68" s="73"/>
      <c r="JXM68" s="73"/>
      <c r="JXN68" s="73"/>
      <c r="JXO68" s="73"/>
      <c r="JXP68" s="73"/>
      <c r="JXQ68" s="73"/>
      <c r="JXR68" s="73"/>
      <c r="JXS68" s="73"/>
      <c r="JXT68" s="73"/>
      <c r="JXU68" s="73"/>
      <c r="JXV68" s="73"/>
      <c r="JXW68" s="73"/>
      <c r="JXX68" s="73"/>
      <c r="JXY68" s="73"/>
      <c r="JXZ68" s="73"/>
      <c r="JYA68" s="73"/>
      <c r="JYB68" s="73"/>
      <c r="JYC68" s="73"/>
      <c r="JYD68" s="73"/>
      <c r="JYE68" s="73"/>
      <c r="JYF68" s="75"/>
      <c r="JYG68" s="73"/>
      <c r="JYH68" s="73"/>
      <c r="JYI68" s="73"/>
      <c r="JYJ68" s="73"/>
      <c r="JYK68" s="73"/>
      <c r="JYL68" s="73"/>
      <c r="JYM68" s="73"/>
      <c r="JYN68" s="73"/>
      <c r="JYO68" s="73"/>
      <c r="JYP68" s="73"/>
      <c r="JYQ68" s="73"/>
      <c r="JYR68" s="73"/>
      <c r="JYS68" s="73"/>
      <c r="JYT68" s="73"/>
      <c r="JYU68" s="73"/>
      <c r="JYV68" s="73"/>
      <c r="JYW68" s="73"/>
      <c r="JYX68" s="73"/>
      <c r="JYY68" s="73"/>
      <c r="JYZ68" s="73"/>
      <c r="JZA68" s="73"/>
      <c r="JZB68" s="73"/>
      <c r="JZC68" s="73"/>
      <c r="JZD68" s="75"/>
      <c r="JZE68" s="73"/>
      <c r="JZF68" s="73"/>
      <c r="JZG68" s="73"/>
      <c r="JZH68" s="73"/>
      <c r="JZI68" s="73"/>
      <c r="JZJ68" s="73"/>
      <c r="JZK68" s="73"/>
      <c r="JZL68" s="73"/>
      <c r="JZM68" s="73"/>
      <c r="JZN68" s="73"/>
      <c r="JZO68" s="73"/>
      <c r="JZP68" s="73"/>
      <c r="JZQ68" s="73"/>
      <c r="JZR68" s="73"/>
      <c r="JZS68" s="73"/>
      <c r="JZT68" s="73"/>
      <c r="JZU68" s="73"/>
      <c r="JZV68" s="73"/>
      <c r="JZW68" s="73"/>
      <c r="JZX68" s="73"/>
      <c r="JZY68" s="73"/>
      <c r="JZZ68" s="73"/>
      <c r="KAA68" s="73"/>
      <c r="KAB68" s="75"/>
      <c r="KAC68" s="73"/>
      <c r="KAD68" s="73"/>
      <c r="KAE68" s="73"/>
      <c r="KAF68" s="73"/>
      <c r="KAG68" s="73"/>
      <c r="KAH68" s="73"/>
      <c r="KAI68" s="73"/>
      <c r="KAJ68" s="73"/>
      <c r="KAK68" s="73"/>
      <c r="KAL68" s="73"/>
      <c r="KAM68" s="73"/>
      <c r="KAN68" s="73"/>
      <c r="KAO68" s="73"/>
      <c r="KAP68" s="73"/>
      <c r="KAQ68" s="73"/>
      <c r="KAR68" s="73"/>
      <c r="KAS68" s="73"/>
      <c r="KAT68" s="73"/>
      <c r="KAU68" s="73"/>
      <c r="KAV68" s="73"/>
      <c r="KAW68" s="73"/>
      <c r="KAX68" s="73"/>
      <c r="KAY68" s="73"/>
      <c r="KAZ68" s="75"/>
      <c r="KBA68" s="73"/>
      <c r="KBB68" s="73"/>
      <c r="KBC68" s="73"/>
      <c r="KBD68" s="73"/>
      <c r="KBE68" s="73"/>
      <c r="KBF68" s="73"/>
      <c r="KBG68" s="73"/>
      <c r="KBH68" s="73"/>
      <c r="KBI68" s="73"/>
      <c r="KBJ68" s="73"/>
      <c r="KBK68" s="73"/>
      <c r="KBL68" s="73"/>
      <c r="KBM68" s="73"/>
      <c r="KBN68" s="73"/>
      <c r="KBO68" s="73"/>
      <c r="KBP68" s="73"/>
      <c r="KBQ68" s="73"/>
      <c r="KBR68" s="73"/>
      <c r="KBS68" s="73"/>
      <c r="KBT68" s="73"/>
      <c r="KBU68" s="73"/>
      <c r="KBV68" s="73"/>
      <c r="KBW68" s="73"/>
      <c r="KBX68" s="75"/>
      <c r="KBY68" s="73"/>
      <c r="KBZ68" s="73"/>
      <c r="KCA68" s="73"/>
      <c r="KCB68" s="73"/>
      <c r="KCC68" s="73"/>
      <c r="KCD68" s="73"/>
      <c r="KCE68" s="73"/>
      <c r="KCF68" s="73"/>
      <c r="KCG68" s="73"/>
      <c r="KCH68" s="73"/>
      <c r="KCI68" s="73"/>
      <c r="KCJ68" s="73"/>
      <c r="KCK68" s="73"/>
      <c r="KCL68" s="73"/>
      <c r="KCM68" s="73"/>
      <c r="KCN68" s="73"/>
      <c r="KCO68" s="73"/>
      <c r="KCP68" s="73"/>
      <c r="KCQ68" s="73"/>
      <c r="KCR68" s="73"/>
      <c r="KCS68" s="73"/>
      <c r="KCT68" s="73"/>
      <c r="KCU68" s="73"/>
      <c r="KCV68" s="75"/>
      <c r="KCW68" s="73"/>
      <c r="KCX68" s="73"/>
      <c r="KCY68" s="73"/>
      <c r="KCZ68" s="73"/>
      <c r="KDA68" s="73"/>
      <c r="KDB68" s="73"/>
      <c r="KDC68" s="73"/>
      <c r="KDD68" s="73"/>
      <c r="KDE68" s="73"/>
      <c r="KDF68" s="73"/>
      <c r="KDG68" s="73"/>
      <c r="KDH68" s="73"/>
      <c r="KDI68" s="73"/>
      <c r="KDJ68" s="73"/>
      <c r="KDK68" s="73"/>
      <c r="KDL68" s="73"/>
      <c r="KDM68" s="73"/>
      <c r="KDN68" s="73"/>
      <c r="KDO68" s="73"/>
      <c r="KDP68" s="73"/>
      <c r="KDQ68" s="73"/>
      <c r="KDR68" s="73"/>
      <c r="KDS68" s="73"/>
      <c r="KDT68" s="75"/>
      <c r="KDU68" s="73"/>
      <c r="KDV68" s="73"/>
      <c r="KDW68" s="73"/>
      <c r="KDX68" s="73"/>
      <c r="KDY68" s="73"/>
      <c r="KDZ68" s="73"/>
      <c r="KEA68" s="73"/>
      <c r="KEB68" s="73"/>
      <c r="KEC68" s="73"/>
      <c r="KED68" s="73"/>
      <c r="KEE68" s="73"/>
      <c r="KEF68" s="73"/>
      <c r="KEG68" s="73"/>
      <c r="KEH68" s="73"/>
      <c r="KEI68" s="73"/>
      <c r="KEJ68" s="73"/>
      <c r="KEK68" s="73"/>
      <c r="KEL68" s="73"/>
      <c r="KEM68" s="73"/>
      <c r="KEN68" s="73"/>
      <c r="KEO68" s="73"/>
      <c r="KEP68" s="73"/>
      <c r="KEQ68" s="73"/>
      <c r="KER68" s="75"/>
      <c r="KES68" s="73"/>
      <c r="KET68" s="73"/>
      <c r="KEU68" s="73"/>
      <c r="KEV68" s="73"/>
      <c r="KEW68" s="73"/>
      <c r="KEX68" s="73"/>
      <c r="KEY68" s="73"/>
      <c r="KEZ68" s="73"/>
      <c r="KFA68" s="73"/>
      <c r="KFB68" s="73"/>
      <c r="KFC68" s="73"/>
      <c r="KFD68" s="73"/>
      <c r="KFE68" s="73"/>
      <c r="KFF68" s="73"/>
      <c r="KFG68" s="73"/>
      <c r="KFH68" s="73"/>
      <c r="KFI68" s="73"/>
      <c r="KFJ68" s="73"/>
      <c r="KFK68" s="73"/>
      <c r="KFL68" s="73"/>
      <c r="KFM68" s="73"/>
      <c r="KFN68" s="73"/>
      <c r="KFO68" s="73"/>
      <c r="KFP68" s="75"/>
      <c r="KFQ68" s="73"/>
      <c r="KFR68" s="73"/>
      <c r="KFS68" s="73"/>
      <c r="KFT68" s="73"/>
      <c r="KFU68" s="73"/>
      <c r="KFV68" s="73"/>
      <c r="KFW68" s="73"/>
      <c r="KFX68" s="73"/>
      <c r="KFY68" s="73"/>
      <c r="KFZ68" s="73"/>
      <c r="KGA68" s="73"/>
      <c r="KGB68" s="73"/>
      <c r="KGC68" s="73"/>
      <c r="KGD68" s="73"/>
      <c r="KGE68" s="73"/>
      <c r="KGF68" s="73"/>
      <c r="KGG68" s="73"/>
      <c r="KGH68" s="73"/>
      <c r="KGI68" s="73"/>
      <c r="KGJ68" s="73"/>
      <c r="KGK68" s="73"/>
      <c r="KGL68" s="73"/>
      <c r="KGM68" s="73"/>
      <c r="KGN68" s="75"/>
      <c r="KGO68" s="73"/>
      <c r="KGP68" s="73"/>
      <c r="KGQ68" s="73"/>
      <c r="KGR68" s="73"/>
      <c r="KGS68" s="73"/>
      <c r="KGT68" s="73"/>
      <c r="KGU68" s="73"/>
      <c r="KGV68" s="73"/>
      <c r="KGW68" s="73"/>
      <c r="KGX68" s="73"/>
      <c r="KGY68" s="73"/>
      <c r="KGZ68" s="73"/>
      <c r="KHA68" s="73"/>
      <c r="KHB68" s="73"/>
      <c r="KHC68" s="73"/>
      <c r="KHD68" s="73"/>
      <c r="KHE68" s="73"/>
      <c r="KHF68" s="73"/>
      <c r="KHG68" s="73"/>
      <c r="KHH68" s="73"/>
      <c r="KHI68" s="73"/>
      <c r="KHJ68" s="73"/>
      <c r="KHK68" s="73"/>
      <c r="KHL68" s="75"/>
      <c r="KHM68" s="73"/>
      <c r="KHN68" s="73"/>
      <c r="KHO68" s="73"/>
      <c r="KHP68" s="73"/>
      <c r="KHQ68" s="73"/>
      <c r="KHR68" s="73"/>
      <c r="KHS68" s="73"/>
      <c r="KHT68" s="73"/>
      <c r="KHU68" s="73"/>
      <c r="KHV68" s="73"/>
      <c r="KHW68" s="73"/>
      <c r="KHX68" s="73"/>
      <c r="KHY68" s="73"/>
      <c r="KHZ68" s="73"/>
      <c r="KIA68" s="73"/>
      <c r="KIB68" s="73"/>
      <c r="KIC68" s="73"/>
      <c r="KID68" s="73"/>
      <c r="KIE68" s="73"/>
      <c r="KIF68" s="73"/>
      <c r="KIG68" s="73"/>
      <c r="KIH68" s="73"/>
      <c r="KII68" s="73"/>
      <c r="KIJ68" s="75"/>
      <c r="KIK68" s="73"/>
      <c r="KIL68" s="73"/>
      <c r="KIM68" s="73"/>
      <c r="KIN68" s="73"/>
      <c r="KIO68" s="73"/>
      <c r="KIP68" s="73"/>
      <c r="KIQ68" s="73"/>
      <c r="KIR68" s="73"/>
      <c r="KIS68" s="73"/>
      <c r="KIT68" s="73"/>
      <c r="KIU68" s="73"/>
      <c r="KIV68" s="73"/>
      <c r="KIW68" s="73"/>
      <c r="KIX68" s="73"/>
      <c r="KIY68" s="73"/>
      <c r="KIZ68" s="73"/>
      <c r="KJA68" s="73"/>
      <c r="KJB68" s="73"/>
      <c r="KJC68" s="73"/>
      <c r="KJD68" s="73"/>
      <c r="KJE68" s="73"/>
      <c r="KJF68" s="73"/>
      <c r="KJG68" s="73"/>
      <c r="KJH68" s="75"/>
      <c r="KJI68" s="73"/>
      <c r="KJJ68" s="73"/>
      <c r="KJK68" s="73"/>
      <c r="KJL68" s="73"/>
      <c r="KJM68" s="73"/>
      <c r="KJN68" s="73"/>
      <c r="KJO68" s="73"/>
      <c r="KJP68" s="73"/>
      <c r="KJQ68" s="73"/>
      <c r="KJR68" s="73"/>
      <c r="KJS68" s="73"/>
      <c r="KJT68" s="73"/>
      <c r="KJU68" s="73"/>
      <c r="KJV68" s="73"/>
      <c r="KJW68" s="73"/>
      <c r="KJX68" s="73"/>
      <c r="KJY68" s="73"/>
      <c r="KJZ68" s="73"/>
      <c r="KKA68" s="73"/>
      <c r="KKB68" s="73"/>
      <c r="KKC68" s="73"/>
      <c r="KKD68" s="73"/>
      <c r="KKE68" s="73"/>
      <c r="KKF68" s="75"/>
      <c r="KKG68" s="73"/>
      <c r="KKH68" s="73"/>
      <c r="KKI68" s="73"/>
      <c r="KKJ68" s="73"/>
      <c r="KKK68" s="73"/>
      <c r="KKL68" s="73"/>
      <c r="KKM68" s="73"/>
      <c r="KKN68" s="73"/>
      <c r="KKO68" s="73"/>
      <c r="KKP68" s="73"/>
      <c r="KKQ68" s="73"/>
      <c r="KKR68" s="73"/>
      <c r="KKS68" s="73"/>
      <c r="KKT68" s="73"/>
      <c r="KKU68" s="73"/>
      <c r="KKV68" s="73"/>
      <c r="KKW68" s="73"/>
      <c r="KKX68" s="73"/>
      <c r="KKY68" s="73"/>
      <c r="KKZ68" s="73"/>
      <c r="KLA68" s="73"/>
      <c r="KLB68" s="73"/>
      <c r="KLC68" s="73"/>
      <c r="KLD68" s="75"/>
      <c r="KLE68" s="73"/>
      <c r="KLF68" s="73"/>
      <c r="KLG68" s="73"/>
      <c r="KLH68" s="73"/>
      <c r="KLI68" s="73"/>
      <c r="KLJ68" s="73"/>
      <c r="KLK68" s="73"/>
      <c r="KLL68" s="73"/>
      <c r="KLM68" s="73"/>
      <c r="KLN68" s="73"/>
      <c r="KLO68" s="73"/>
      <c r="KLP68" s="73"/>
      <c r="KLQ68" s="73"/>
      <c r="KLR68" s="73"/>
      <c r="KLS68" s="73"/>
      <c r="KLT68" s="73"/>
      <c r="KLU68" s="73"/>
      <c r="KLV68" s="73"/>
      <c r="KLW68" s="73"/>
      <c r="KLX68" s="73"/>
      <c r="KLY68" s="73"/>
      <c r="KLZ68" s="73"/>
      <c r="KMA68" s="73"/>
      <c r="KMB68" s="75"/>
      <c r="KMC68" s="73"/>
      <c r="KMD68" s="73"/>
      <c r="KME68" s="73"/>
      <c r="KMF68" s="73"/>
      <c r="KMG68" s="73"/>
      <c r="KMH68" s="73"/>
      <c r="KMI68" s="73"/>
      <c r="KMJ68" s="73"/>
      <c r="KMK68" s="73"/>
      <c r="KML68" s="73"/>
      <c r="KMM68" s="73"/>
      <c r="KMN68" s="73"/>
      <c r="KMO68" s="73"/>
      <c r="KMP68" s="73"/>
      <c r="KMQ68" s="73"/>
      <c r="KMR68" s="73"/>
      <c r="KMS68" s="73"/>
      <c r="KMT68" s="73"/>
      <c r="KMU68" s="73"/>
      <c r="KMV68" s="73"/>
      <c r="KMW68" s="73"/>
      <c r="KMX68" s="73"/>
      <c r="KMY68" s="73"/>
      <c r="KMZ68" s="75"/>
      <c r="KNA68" s="73"/>
      <c r="KNB68" s="73"/>
      <c r="KNC68" s="73"/>
      <c r="KND68" s="73"/>
      <c r="KNE68" s="73"/>
      <c r="KNF68" s="73"/>
      <c r="KNG68" s="73"/>
      <c r="KNH68" s="73"/>
      <c r="KNI68" s="73"/>
      <c r="KNJ68" s="73"/>
      <c r="KNK68" s="73"/>
      <c r="KNL68" s="73"/>
      <c r="KNM68" s="73"/>
      <c r="KNN68" s="73"/>
      <c r="KNO68" s="73"/>
      <c r="KNP68" s="73"/>
      <c r="KNQ68" s="73"/>
      <c r="KNR68" s="73"/>
      <c r="KNS68" s="73"/>
      <c r="KNT68" s="73"/>
      <c r="KNU68" s="73"/>
      <c r="KNV68" s="73"/>
      <c r="KNW68" s="73"/>
      <c r="KNX68" s="75"/>
      <c r="KNY68" s="73"/>
      <c r="KNZ68" s="73"/>
      <c r="KOA68" s="73"/>
      <c r="KOB68" s="73"/>
      <c r="KOC68" s="73"/>
      <c r="KOD68" s="73"/>
      <c r="KOE68" s="73"/>
      <c r="KOF68" s="73"/>
      <c r="KOG68" s="73"/>
      <c r="KOH68" s="73"/>
      <c r="KOI68" s="73"/>
      <c r="KOJ68" s="73"/>
      <c r="KOK68" s="73"/>
      <c r="KOL68" s="73"/>
      <c r="KOM68" s="73"/>
      <c r="KON68" s="73"/>
      <c r="KOO68" s="73"/>
      <c r="KOP68" s="73"/>
      <c r="KOQ68" s="73"/>
      <c r="KOR68" s="73"/>
      <c r="KOS68" s="73"/>
      <c r="KOT68" s="73"/>
      <c r="KOU68" s="73"/>
      <c r="KOV68" s="75"/>
      <c r="KOW68" s="73"/>
      <c r="KOX68" s="73"/>
      <c r="KOY68" s="73"/>
      <c r="KOZ68" s="73"/>
      <c r="KPA68" s="73"/>
      <c r="KPB68" s="73"/>
      <c r="KPC68" s="73"/>
      <c r="KPD68" s="73"/>
      <c r="KPE68" s="73"/>
      <c r="KPF68" s="73"/>
      <c r="KPG68" s="73"/>
      <c r="KPH68" s="73"/>
      <c r="KPI68" s="73"/>
      <c r="KPJ68" s="73"/>
      <c r="KPK68" s="73"/>
      <c r="KPL68" s="73"/>
      <c r="KPM68" s="73"/>
      <c r="KPN68" s="73"/>
      <c r="KPO68" s="73"/>
      <c r="KPP68" s="73"/>
      <c r="KPQ68" s="73"/>
      <c r="KPR68" s="73"/>
      <c r="KPS68" s="73"/>
      <c r="KPT68" s="75"/>
      <c r="KPU68" s="73"/>
      <c r="KPV68" s="73"/>
      <c r="KPW68" s="73"/>
      <c r="KPX68" s="73"/>
      <c r="KPY68" s="73"/>
      <c r="KPZ68" s="73"/>
      <c r="KQA68" s="73"/>
      <c r="KQB68" s="73"/>
      <c r="KQC68" s="73"/>
      <c r="KQD68" s="73"/>
      <c r="KQE68" s="73"/>
      <c r="KQF68" s="73"/>
      <c r="KQG68" s="73"/>
      <c r="KQH68" s="73"/>
      <c r="KQI68" s="73"/>
      <c r="KQJ68" s="73"/>
      <c r="KQK68" s="73"/>
      <c r="KQL68" s="73"/>
      <c r="KQM68" s="73"/>
      <c r="KQN68" s="73"/>
      <c r="KQO68" s="73"/>
      <c r="KQP68" s="73"/>
      <c r="KQQ68" s="73"/>
      <c r="KQR68" s="75"/>
      <c r="KQS68" s="73"/>
      <c r="KQT68" s="73"/>
      <c r="KQU68" s="73"/>
      <c r="KQV68" s="73"/>
      <c r="KQW68" s="73"/>
      <c r="KQX68" s="73"/>
      <c r="KQY68" s="73"/>
      <c r="KQZ68" s="73"/>
      <c r="KRA68" s="73"/>
      <c r="KRB68" s="73"/>
      <c r="KRC68" s="73"/>
      <c r="KRD68" s="73"/>
      <c r="KRE68" s="73"/>
      <c r="KRF68" s="73"/>
      <c r="KRG68" s="73"/>
      <c r="KRH68" s="73"/>
      <c r="KRI68" s="73"/>
      <c r="KRJ68" s="73"/>
      <c r="KRK68" s="73"/>
      <c r="KRL68" s="73"/>
      <c r="KRM68" s="73"/>
      <c r="KRN68" s="73"/>
      <c r="KRO68" s="73"/>
      <c r="KRP68" s="75"/>
      <c r="KRQ68" s="73"/>
      <c r="KRR68" s="73"/>
      <c r="KRS68" s="73"/>
      <c r="KRT68" s="73"/>
      <c r="KRU68" s="73"/>
      <c r="KRV68" s="73"/>
      <c r="KRW68" s="73"/>
      <c r="KRX68" s="73"/>
      <c r="KRY68" s="73"/>
      <c r="KRZ68" s="73"/>
      <c r="KSA68" s="73"/>
      <c r="KSB68" s="73"/>
      <c r="KSC68" s="73"/>
      <c r="KSD68" s="73"/>
      <c r="KSE68" s="73"/>
      <c r="KSF68" s="73"/>
      <c r="KSG68" s="73"/>
      <c r="KSH68" s="73"/>
      <c r="KSI68" s="73"/>
      <c r="KSJ68" s="73"/>
      <c r="KSK68" s="73"/>
      <c r="KSL68" s="73"/>
      <c r="KSM68" s="73"/>
      <c r="KSN68" s="75"/>
      <c r="KSO68" s="73"/>
      <c r="KSP68" s="73"/>
      <c r="KSQ68" s="73"/>
      <c r="KSR68" s="73"/>
      <c r="KSS68" s="73"/>
      <c r="KST68" s="73"/>
      <c r="KSU68" s="73"/>
      <c r="KSV68" s="73"/>
      <c r="KSW68" s="73"/>
      <c r="KSX68" s="73"/>
      <c r="KSY68" s="73"/>
      <c r="KSZ68" s="73"/>
      <c r="KTA68" s="73"/>
      <c r="KTB68" s="73"/>
      <c r="KTC68" s="73"/>
      <c r="KTD68" s="73"/>
      <c r="KTE68" s="73"/>
      <c r="KTF68" s="73"/>
      <c r="KTG68" s="73"/>
      <c r="KTH68" s="73"/>
      <c r="KTI68" s="73"/>
      <c r="KTJ68" s="73"/>
      <c r="KTK68" s="73"/>
      <c r="KTL68" s="75"/>
      <c r="KTM68" s="73"/>
      <c r="KTN68" s="73"/>
      <c r="KTO68" s="73"/>
      <c r="KTP68" s="73"/>
      <c r="KTQ68" s="73"/>
      <c r="KTR68" s="73"/>
      <c r="KTS68" s="73"/>
      <c r="KTT68" s="73"/>
      <c r="KTU68" s="73"/>
      <c r="KTV68" s="73"/>
      <c r="KTW68" s="73"/>
      <c r="KTX68" s="73"/>
      <c r="KTY68" s="73"/>
      <c r="KTZ68" s="73"/>
      <c r="KUA68" s="73"/>
      <c r="KUB68" s="73"/>
      <c r="KUC68" s="73"/>
      <c r="KUD68" s="73"/>
      <c r="KUE68" s="73"/>
      <c r="KUF68" s="73"/>
      <c r="KUG68" s="73"/>
      <c r="KUH68" s="73"/>
      <c r="KUI68" s="73"/>
      <c r="KUJ68" s="75"/>
      <c r="KUK68" s="73"/>
      <c r="KUL68" s="73"/>
      <c r="KUM68" s="73"/>
      <c r="KUN68" s="73"/>
      <c r="KUO68" s="73"/>
      <c r="KUP68" s="73"/>
      <c r="KUQ68" s="73"/>
      <c r="KUR68" s="73"/>
      <c r="KUS68" s="73"/>
      <c r="KUT68" s="73"/>
      <c r="KUU68" s="73"/>
      <c r="KUV68" s="73"/>
      <c r="KUW68" s="73"/>
      <c r="KUX68" s="73"/>
      <c r="KUY68" s="73"/>
      <c r="KUZ68" s="73"/>
      <c r="KVA68" s="73"/>
      <c r="KVB68" s="73"/>
      <c r="KVC68" s="73"/>
      <c r="KVD68" s="73"/>
      <c r="KVE68" s="73"/>
      <c r="KVF68" s="73"/>
      <c r="KVG68" s="73"/>
      <c r="KVH68" s="75"/>
      <c r="KVI68" s="73"/>
      <c r="KVJ68" s="73"/>
      <c r="KVK68" s="73"/>
      <c r="KVL68" s="73"/>
      <c r="KVM68" s="73"/>
      <c r="KVN68" s="73"/>
      <c r="KVO68" s="73"/>
      <c r="KVP68" s="73"/>
      <c r="KVQ68" s="73"/>
      <c r="KVR68" s="73"/>
      <c r="KVS68" s="73"/>
      <c r="KVT68" s="73"/>
      <c r="KVU68" s="73"/>
      <c r="KVV68" s="73"/>
      <c r="KVW68" s="73"/>
      <c r="KVX68" s="73"/>
      <c r="KVY68" s="73"/>
      <c r="KVZ68" s="73"/>
      <c r="KWA68" s="73"/>
      <c r="KWB68" s="73"/>
      <c r="KWC68" s="73"/>
      <c r="KWD68" s="73"/>
      <c r="KWE68" s="73"/>
      <c r="KWF68" s="75"/>
      <c r="KWG68" s="73"/>
      <c r="KWH68" s="73"/>
      <c r="KWI68" s="73"/>
      <c r="KWJ68" s="73"/>
      <c r="KWK68" s="73"/>
      <c r="KWL68" s="73"/>
      <c r="KWM68" s="73"/>
      <c r="KWN68" s="73"/>
      <c r="KWO68" s="73"/>
      <c r="KWP68" s="73"/>
      <c r="KWQ68" s="73"/>
      <c r="KWR68" s="73"/>
      <c r="KWS68" s="73"/>
      <c r="KWT68" s="73"/>
      <c r="KWU68" s="73"/>
      <c r="KWV68" s="73"/>
      <c r="KWW68" s="73"/>
      <c r="KWX68" s="73"/>
      <c r="KWY68" s="73"/>
      <c r="KWZ68" s="73"/>
      <c r="KXA68" s="73"/>
      <c r="KXB68" s="73"/>
      <c r="KXC68" s="73"/>
      <c r="KXD68" s="75"/>
      <c r="KXE68" s="73"/>
      <c r="KXF68" s="73"/>
      <c r="KXG68" s="73"/>
      <c r="KXH68" s="73"/>
      <c r="KXI68" s="73"/>
      <c r="KXJ68" s="73"/>
      <c r="KXK68" s="73"/>
      <c r="KXL68" s="73"/>
      <c r="KXM68" s="73"/>
      <c r="KXN68" s="73"/>
      <c r="KXO68" s="73"/>
      <c r="KXP68" s="73"/>
      <c r="KXQ68" s="73"/>
      <c r="KXR68" s="73"/>
      <c r="KXS68" s="73"/>
      <c r="KXT68" s="73"/>
      <c r="KXU68" s="73"/>
      <c r="KXV68" s="73"/>
      <c r="KXW68" s="73"/>
      <c r="KXX68" s="73"/>
      <c r="KXY68" s="73"/>
      <c r="KXZ68" s="73"/>
      <c r="KYA68" s="73"/>
      <c r="KYB68" s="75"/>
      <c r="KYC68" s="73"/>
      <c r="KYD68" s="73"/>
      <c r="KYE68" s="73"/>
      <c r="KYF68" s="73"/>
      <c r="KYG68" s="73"/>
      <c r="KYH68" s="73"/>
      <c r="KYI68" s="73"/>
      <c r="KYJ68" s="73"/>
      <c r="KYK68" s="73"/>
      <c r="KYL68" s="73"/>
      <c r="KYM68" s="73"/>
      <c r="KYN68" s="73"/>
      <c r="KYO68" s="73"/>
      <c r="KYP68" s="73"/>
      <c r="KYQ68" s="73"/>
      <c r="KYR68" s="73"/>
      <c r="KYS68" s="73"/>
      <c r="KYT68" s="73"/>
      <c r="KYU68" s="73"/>
      <c r="KYV68" s="73"/>
      <c r="KYW68" s="73"/>
      <c r="KYX68" s="73"/>
      <c r="KYY68" s="73"/>
      <c r="KYZ68" s="75"/>
      <c r="KZA68" s="73"/>
      <c r="KZB68" s="73"/>
      <c r="KZC68" s="73"/>
      <c r="KZD68" s="73"/>
      <c r="KZE68" s="73"/>
      <c r="KZF68" s="73"/>
      <c r="KZG68" s="73"/>
      <c r="KZH68" s="73"/>
      <c r="KZI68" s="73"/>
      <c r="KZJ68" s="73"/>
      <c r="KZK68" s="73"/>
      <c r="KZL68" s="73"/>
      <c r="KZM68" s="73"/>
      <c r="KZN68" s="73"/>
      <c r="KZO68" s="73"/>
      <c r="KZP68" s="73"/>
      <c r="KZQ68" s="73"/>
      <c r="KZR68" s="73"/>
      <c r="KZS68" s="73"/>
      <c r="KZT68" s="73"/>
      <c r="KZU68" s="73"/>
      <c r="KZV68" s="73"/>
      <c r="KZW68" s="73"/>
      <c r="KZX68" s="75"/>
      <c r="KZY68" s="73"/>
      <c r="KZZ68" s="73"/>
      <c r="LAA68" s="73"/>
      <c r="LAB68" s="73"/>
      <c r="LAC68" s="73"/>
      <c r="LAD68" s="73"/>
      <c r="LAE68" s="73"/>
      <c r="LAF68" s="73"/>
      <c r="LAG68" s="73"/>
      <c r="LAH68" s="73"/>
      <c r="LAI68" s="73"/>
      <c r="LAJ68" s="73"/>
      <c r="LAK68" s="73"/>
      <c r="LAL68" s="73"/>
      <c r="LAM68" s="73"/>
      <c r="LAN68" s="73"/>
      <c r="LAO68" s="73"/>
      <c r="LAP68" s="73"/>
      <c r="LAQ68" s="73"/>
      <c r="LAR68" s="73"/>
      <c r="LAS68" s="73"/>
      <c r="LAT68" s="73"/>
      <c r="LAU68" s="73"/>
      <c r="LAV68" s="75"/>
      <c r="LAW68" s="73"/>
      <c r="LAX68" s="73"/>
      <c r="LAY68" s="73"/>
      <c r="LAZ68" s="73"/>
      <c r="LBA68" s="73"/>
      <c r="LBB68" s="73"/>
      <c r="LBC68" s="73"/>
      <c r="LBD68" s="73"/>
      <c r="LBE68" s="73"/>
      <c r="LBF68" s="73"/>
      <c r="LBG68" s="73"/>
      <c r="LBH68" s="73"/>
      <c r="LBI68" s="73"/>
      <c r="LBJ68" s="73"/>
      <c r="LBK68" s="73"/>
      <c r="LBL68" s="73"/>
      <c r="LBM68" s="73"/>
      <c r="LBN68" s="73"/>
      <c r="LBO68" s="73"/>
      <c r="LBP68" s="73"/>
      <c r="LBQ68" s="73"/>
      <c r="LBR68" s="73"/>
      <c r="LBS68" s="73"/>
      <c r="LBT68" s="75"/>
      <c r="LBU68" s="73"/>
      <c r="LBV68" s="73"/>
      <c r="LBW68" s="73"/>
      <c r="LBX68" s="73"/>
      <c r="LBY68" s="73"/>
      <c r="LBZ68" s="73"/>
      <c r="LCA68" s="73"/>
      <c r="LCB68" s="73"/>
      <c r="LCC68" s="73"/>
      <c r="LCD68" s="73"/>
      <c r="LCE68" s="73"/>
      <c r="LCF68" s="73"/>
      <c r="LCG68" s="73"/>
      <c r="LCH68" s="73"/>
      <c r="LCI68" s="73"/>
      <c r="LCJ68" s="73"/>
      <c r="LCK68" s="73"/>
      <c r="LCL68" s="73"/>
      <c r="LCM68" s="73"/>
      <c r="LCN68" s="73"/>
      <c r="LCO68" s="73"/>
      <c r="LCP68" s="73"/>
      <c r="LCQ68" s="73"/>
      <c r="LCR68" s="75"/>
      <c r="LCS68" s="73"/>
      <c r="LCT68" s="73"/>
      <c r="LCU68" s="73"/>
      <c r="LCV68" s="73"/>
      <c r="LCW68" s="73"/>
      <c r="LCX68" s="73"/>
      <c r="LCY68" s="73"/>
      <c r="LCZ68" s="73"/>
      <c r="LDA68" s="73"/>
      <c r="LDB68" s="73"/>
      <c r="LDC68" s="73"/>
      <c r="LDD68" s="73"/>
      <c r="LDE68" s="73"/>
      <c r="LDF68" s="73"/>
      <c r="LDG68" s="73"/>
      <c r="LDH68" s="73"/>
      <c r="LDI68" s="73"/>
      <c r="LDJ68" s="73"/>
      <c r="LDK68" s="73"/>
      <c r="LDL68" s="73"/>
      <c r="LDM68" s="73"/>
      <c r="LDN68" s="73"/>
      <c r="LDO68" s="73"/>
      <c r="LDP68" s="75"/>
      <c r="LDQ68" s="73"/>
      <c r="LDR68" s="73"/>
      <c r="LDS68" s="73"/>
      <c r="LDT68" s="73"/>
      <c r="LDU68" s="73"/>
      <c r="LDV68" s="73"/>
      <c r="LDW68" s="73"/>
      <c r="LDX68" s="73"/>
      <c r="LDY68" s="73"/>
      <c r="LDZ68" s="73"/>
      <c r="LEA68" s="73"/>
      <c r="LEB68" s="73"/>
      <c r="LEC68" s="73"/>
      <c r="LED68" s="73"/>
      <c r="LEE68" s="73"/>
      <c r="LEF68" s="73"/>
      <c r="LEG68" s="73"/>
      <c r="LEH68" s="73"/>
      <c r="LEI68" s="73"/>
      <c r="LEJ68" s="73"/>
      <c r="LEK68" s="73"/>
      <c r="LEL68" s="73"/>
      <c r="LEM68" s="73"/>
      <c r="LEN68" s="75"/>
      <c r="LEO68" s="73"/>
      <c r="LEP68" s="73"/>
      <c r="LEQ68" s="73"/>
      <c r="LER68" s="73"/>
      <c r="LES68" s="73"/>
      <c r="LET68" s="73"/>
      <c r="LEU68" s="73"/>
      <c r="LEV68" s="73"/>
      <c r="LEW68" s="73"/>
      <c r="LEX68" s="73"/>
      <c r="LEY68" s="73"/>
      <c r="LEZ68" s="73"/>
      <c r="LFA68" s="73"/>
      <c r="LFB68" s="73"/>
      <c r="LFC68" s="73"/>
      <c r="LFD68" s="73"/>
      <c r="LFE68" s="73"/>
      <c r="LFF68" s="73"/>
      <c r="LFG68" s="73"/>
      <c r="LFH68" s="73"/>
      <c r="LFI68" s="73"/>
      <c r="LFJ68" s="73"/>
      <c r="LFK68" s="73"/>
      <c r="LFL68" s="75"/>
      <c r="LFM68" s="73"/>
      <c r="LFN68" s="73"/>
      <c r="LFO68" s="73"/>
      <c r="LFP68" s="73"/>
      <c r="LFQ68" s="73"/>
      <c r="LFR68" s="73"/>
      <c r="LFS68" s="73"/>
      <c r="LFT68" s="73"/>
      <c r="LFU68" s="73"/>
      <c r="LFV68" s="73"/>
      <c r="LFW68" s="73"/>
      <c r="LFX68" s="73"/>
      <c r="LFY68" s="73"/>
      <c r="LFZ68" s="73"/>
      <c r="LGA68" s="73"/>
      <c r="LGB68" s="73"/>
      <c r="LGC68" s="73"/>
      <c r="LGD68" s="73"/>
      <c r="LGE68" s="73"/>
      <c r="LGF68" s="73"/>
      <c r="LGG68" s="73"/>
      <c r="LGH68" s="73"/>
      <c r="LGI68" s="73"/>
      <c r="LGJ68" s="75"/>
      <c r="LGK68" s="73"/>
      <c r="LGL68" s="73"/>
      <c r="LGM68" s="73"/>
      <c r="LGN68" s="73"/>
      <c r="LGO68" s="73"/>
      <c r="LGP68" s="73"/>
      <c r="LGQ68" s="73"/>
      <c r="LGR68" s="73"/>
      <c r="LGS68" s="73"/>
      <c r="LGT68" s="73"/>
      <c r="LGU68" s="73"/>
      <c r="LGV68" s="73"/>
      <c r="LGW68" s="73"/>
      <c r="LGX68" s="73"/>
      <c r="LGY68" s="73"/>
      <c r="LGZ68" s="73"/>
      <c r="LHA68" s="73"/>
      <c r="LHB68" s="73"/>
      <c r="LHC68" s="73"/>
      <c r="LHD68" s="73"/>
      <c r="LHE68" s="73"/>
      <c r="LHF68" s="73"/>
      <c r="LHG68" s="73"/>
      <c r="LHH68" s="75"/>
      <c r="LHI68" s="73"/>
      <c r="LHJ68" s="73"/>
      <c r="LHK68" s="73"/>
      <c r="LHL68" s="73"/>
      <c r="LHM68" s="73"/>
      <c r="LHN68" s="73"/>
      <c r="LHO68" s="73"/>
      <c r="LHP68" s="73"/>
      <c r="LHQ68" s="73"/>
      <c r="LHR68" s="73"/>
      <c r="LHS68" s="73"/>
      <c r="LHT68" s="73"/>
      <c r="LHU68" s="73"/>
      <c r="LHV68" s="73"/>
      <c r="LHW68" s="73"/>
      <c r="LHX68" s="73"/>
      <c r="LHY68" s="73"/>
      <c r="LHZ68" s="73"/>
      <c r="LIA68" s="73"/>
      <c r="LIB68" s="73"/>
      <c r="LIC68" s="73"/>
      <c r="LID68" s="73"/>
      <c r="LIE68" s="73"/>
      <c r="LIF68" s="75"/>
      <c r="LIG68" s="73"/>
      <c r="LIH68" s="73"/>
      <c r="LII68" s="73"/>
      <c r="LIJ68" s="73"/>
      <c r="LIK68" s="73"/>
      <c r="LIL68" s="73"/>
      <c r="LIM68" s="73"/>
      <c r="LIN68" s="73"/>
      <c r="LIO68" s="73"/>
      <c r="LIP68" s="73"/>
      <c r="LIQ68" s="73"/>
      <c r="LIR68" s="73"/>
      <c r="LIS68" s="73"/>
      <c r="LIT68" s="73"/>
      <c r="LIU68" s="73"/>
      <c r="LIV68" s="73"/>
      <c r="LIW68" s="73"/>
      <c r="LIX68" s="73"/>
      <c r="LIY68" s="73"/>
      <c r="LIZ68" s="73"/>
      <c r="LJA68" s="73"/>
      <c r="LJB68" s="73"/>
      <c r="LJC68" s="73"/>
      <c r="LJD68" s="75"/>
      <c r="LJE68" s="73"/>
      <c r="LJF68" s="73"/>
      <c r="LJG68" s="73"/>
      <c r="LJH68" s="73"/>
      <c r="LJI68" s="73"/>
      <c r="LJJ68" s="73"/>
      <c r="LJK68" s="73"/>
      <c r="LJL68" s="73"/>
      <c r="LJM68" s="73"/>
      <c r="LJN68" s="73"/>
      <c r="LJO68" s="73"/>
      <c r="LJP68" s="73"/>
      <c r="LJQ68" s="73"/>
      <c r="LJR68" s="73"/>
      <c r="LJS68" s="73"/>
      <c r="LJT68" s="73"/>
      <c r="LJU68" s="73"/>
      <c r="LJV68" s="73"/>
      <c r="LJW68" s="73"/>
      <c r="LJX68" s="73"/>
      <c r="LJY68" s="73"/>
      <c r="LJZ68" s="73"/>
      <c r="LKA68" s="73"/>
      <c r="LKB68" s="75"/>
      <c r="LKC68" s="73"/>
      <c r="LKD68" s="73"/>
      <c r="LKE68" s="73"/>
      <c r="LKF68" s="73"/>
      <c r="LKG68" s="73"/>
      <c r="LKH68" s="73"/>
      <c r="LKI68" s="73"/>
      <c r="LKJ68" s="73"/>
      <c r="LKK68" s="73"/>
      <c r="LKL68" s="73"/>
      <c r="LKM68" s="73"/>
      <c r="LKN68" s="73"/>
      <c r="LKO68" s="73"/>
      <c r="LKP68" s="73"/>
      <c r="LKQ68" s="73"/>
      <c r="LKR68" s="73"/>
      <c r="LKS68" s="73"/>
      <c r="LKT68" s="73"/>
      <c r="LKU68" s="73"/>
      <c r="LKV68" s="73"/>
      <c r="LKW68" s="73"/>
      <c r="LKX68" s="73"/>
      <c r="LKY68" s="73"/>
      <c r="LKZ68" s="75"/>
      <c r="LLA68" s="73"/>
      <c r="LLB68" s="73"/>
      <c r="LLC68" s="73"/>
      <c r="LLD68" s="73"/>
      <c r="LLE68" s="73"/>
      <c r="LLF68" s="73"/>
      <c r="LLG68" s="73"/>
      <c r="LLH68" s="73"/>
      <c r="LLI68" s="73"/>
      <c r="LLJ68" s="73"/>
      <c r="LLK68" s="73"/>
      <c r="LLL68" s="73"/>
      <c r="LLM68" s="73"/>
      <c r="LLN68" s="73"/>
      <c r="LLO68" s="73"/>
      <c r="LLP68" s="73"/>
      <c r="LLQ68" s="73"/>
      <c r="LLR68" s="73"/>
      <c r="LLS68" s="73"/>
      <c r="LLT68" s="73"/>
      <c r="LLU68" s="73"/>
      <c r="LLV68" s="73"/>
      <c r="LLW68" s="73"/>
      <c r="LLX68" s="75"/>
      <c r="LLY68" s="73"/>
      <c r="LLZ68" s="73"/>
      <c r="LMA68" s="73"/>
      <c r="LMB68" s="73"/>
      <c r="LMC68" s="73"/>
      <c r="LMD68" s="73"/>
      <c r="LME68" s="73"/>
      <c r="LMF68" s="73"/>
      <c r="LMG68" s="73"/>
      <c r="LMH68" s="73"/>
      <c r="LMI68" s="73"/>
      <c r="LMJ68" s="73"/>
      <c r="LMK68" s="73"/>
      <c r="LML68" s="73"/>
      <c r="LMM68" s="73"/>
      <c r="LMN68" s="73"/>
      <c r="LMO68" s="73"/>
      <c r="LMP68" s="73"/>
      <c r="LMQ68" s="73"/>
      <c r="LMR68" s="73"/>
      <c r="LMS68" s="73"/>
      <c r="LMT68" s="73"/>
      <c r="LMU68" s="73"/>
      <c r="LMV68" s="75"/>
      <c r="LMW68" s="73"/>
      <c r="LMX68" s="73"/>
      <c r="LMY68" s="73"/>
      <c r="LMZ68" s="73"/>
      <c r="LNA68" s="73"/>
      <c r="LNB68" s="73"/>
      <c r="LNC68" s="73"/>
      <c r="LND68" s="73"/>
      <c r="LNE68" s="73"/>
      <c r="LNF68" s="73"/>
      <c r="LNG68" s="73"/>
      <c r="LNH68" s="73"/>
      <c r="LNI68" s="73"/>
      <c r="LNJ68" s="73"/>
      <c r="LNK68" s="73"/>
      <c r="LNL68" s="73"/>
      <c r="LNM68" s="73"/>
      <c r="LNN68" s="73"/>
      <c r="LNO68" s="73"/>
      <c r="LNP68" s="73"/>
      <c r="LNQ68" s="73"/>
      <c r="LNR68" s="73"/>
      <c r="LNS68" s="73"/>
      <c r="LNT68" s="75"/>
      <c r="LNU68" s="73"/>
      <c r="LNV68" s="73"/>
      <c r="LNW68" s="73"/>
      <c r="LNX68" s="73"/>
      <c r="LNY68" s="73"/>
      <c r="LNZ68" s="73"/>
      <c r="LOA68" s="73"/>
      <c r="LOB68" s="73"/>
      <c r="LOC68" s="73"/>
      <c r="LOD68" s="73"/>
      <c r="LOE68" s="73"/>
      <c r="LOF68" s="73"/>
      <c r="LOG68" s="73"/>
      <c r="LOH68" s="73"/>
      <c r="LOI68" s="73"/>
      <c r="LOJ68" s="73"/>
      <c r="LOK68" s="73"/>
      <c r="LOL68" s="73"/>
      <c r="LOM68" s="73"/>
      <c r="LON68" s="73"/>
      <c r="LOO68" s="73"/>
      <c r="LOP68" s="73"/>
      <c r="LOQ68" s="73"/>
      <c r="LOR68" s="75"/>
      <c r="LOS68" s="73"/>
      <c r="LOT68" s="73"/>
      <c r="LOU68" s="73"/>
      <c r="LOV68" s="73"/>
      <c r="LOW68" s="73"/>
      <c r="LOX68" s="73"/>
      <c r="LOY68" s="73"/>
      <c r="LOZ68" s="73"/>
      <c r="LPA68" s="73"/>
      <c r="LPB68" s="73"/>
      <c r="LPC68" s="73"/>
      <c r="LPD68" s="73"/>
      <c r="LPE68" s="73"/>
      <c r="LPF68" s="73"/>
      <c r="LPG68" s="73"/>
      <c r="LPH68" s="73"/>
      <c r="LPI68" s="73"/>
      <c r="LPJ68" s="73"/>
      <c r="LPK68" s="73"/>
      <c r="LPL68" s="73"/>
      <c r="LPM68" s="73"/>
      <c r="LPN68" s="73"/>
      <c r="LPO68" s="73"/>
      <c r="LPP68" s="75"/>
      <c r="LPQ68" s="73"/>
      <c r="LPR68" s="73"/>
      <c r="LPS68" s="73"/>
      <c r="LPT68" s="73"/>
      <c r="LPU68" s="73"/>
      <c r="LPV68" s="73"/>
      <c r="LPW68" s="73"/>
      <c r="LPX68" s="73"/>
      <c r="LPY68" s="73"/>
      <c r="LPZ68" s="73"/>
      <c r="LQA68" s="73"/>
      <c r="LQB68" s="73"/>
      <c r="LQC68" s="73"/>
      <c r="LQD68" s="73"/>
      <c r="LQE68" s="73"/>
      <c r="LQF68" s="73"/>
      <c r="LQG68" s="73"/>
      <c r="LQH68" s="73"/>
      <c r="LQI68" s="73"/>
      <c r="LQJ68" s="73"/>
      <c r="LQK68" s="73"/>
      <c r="LQL68" s="73"/>
      <c r="LQM68" s="73"/>
      <c r="LQN68" s="75"/>
      <c r="LQO68" s="73"/>
      <c r="LQP68" s="73"/>
      <c r="LQQ68" s="73"/>
      <c r="LQR68" s="73"/>
      <c r="LQS68" s="73"/>
      <c r="LQT68" s="73"/>
      <c r="LQU68" s="73"/>
      <c r="LQV68" s="73"/>
      <c r="LQW68" s="73"/>
      <c r="LQX68" s="73"/>
      <c r="LQY68" s="73"/>
      <c r="LQZ68" s="73"/>
      <c r="LRA68" s="73"/>
      <c r="LRB68" s="73"/>
      <c r="LRC68" s="73"/>
      <c r="LRD68" s="73"/>
      <c r="LRE68" s="73"/>
      <c r="LRF68" s="73"/>
      <c r="LRG68" s="73"/>
      <c r="LRH68" s="73"/>
      <c r="LRI68" s="73"/>
      <c r="LRJ68" s="73"/>
      <c r="LRK68" s="73"/>
      <c r="LRL68" s="75"/>
      <c r="LRM68" s="73"/>
      <c r="LRN68" s="73"/>
      <c r="LRO68" s="73"/>
      <c r="LRP68" s="73"/>
      <c r="LRQ68" s="73"/>
      <c r="LRR68" s="73"/>
      <c r="LRS68" s="73"/>
      <c r="LRT68" s="73"/>
      <c r="LRU68" s="73"/>
      <c r="LRV68" s="73"/>
      <c r="LRW68" s="73"/>
      <c r="LRX68" s="73"/>
      <c r="LRY68" s="73"/>
      <c r="LRZ68" s="73"/>
      <c r="LSA68" s="73"/>
      <c r="LSB68" s="73"/>
      <c r="LSC68" s="73"/>
      <c r="LSD68" s="73"/>
      <c r="LSE68" s="73"/>
      <c r="LSF68" s="73"/>
      <c r="LSG68" s="73"/>
      <c r="LSH68" s="73"/>
      <c r="LSI68" s="73"/>
      <c r="LSJ68" s="75"/>
      <c r="LSK68" s="73"/>
      <c r="LSL68" s="73"/>
      <c r="LSM68" s="73"/>
      <c r="LSN68" s="73"/>
      <c r="LSO68" s="73"/>
      <c r="LSP68" s="73"/>
      <c r="LSQ68" s="73"/>
      <c r="LSR68" s="73"/>
      <c r="LSS68" s="73"/>
      <c r="LST68" s="73"/>
      <c r="LSU68" s="73"/>
      <c r="LSV68" s="73"/>
      <c r="LSW68" s="73"/>
      <c r="LSX68" s="73"/>
      <c r="LSY68" s="73"/>
      <c r="LSZ68" s="73"/>
      <c r="LTA68" s="73"/>
      <c r="LTB68" s="73"/>
      <c r="LTC68" s="73"/>
      <c r="LTD68" s="73"/>
      <c r="LTE68" s="73"/>
      <c r="LTF68" s="73"/>
      <c r="LTG68" s="73"/>
      <c r="LTH68" s="75"/>
      <c r="LTI68" s="73"/>
      <c r="LTJ68" s="73"/>
      <c r="LTK68" s="73"/>
      <c r="LTL68" s="73"/>
      <c r="LTM68" s="73"/>
      <c r="LTN68" s="73"/>
      <c r="LTO68" s="73"/>
      <c r="LTP68" s="73"/>
      <c r="LTQ68" s="73"/>
      <c r="LTR68" s="73"/>
      <c r="LTS68" s="73"/>
      <c r="LTT68" s="73"/>
      <c r="LTU68" s="73"/>
      <c r="LTV68" s="73"/>
      <c r="LTW68" s="73"/>
      <c r="LTX68" s="73"/>
      <c r="LTY68" s="73"/>
      <c r="LTZ68" s="73"/>
      <c r="LUA68" s="73"/>
      <c r="LUB68" s="73"/>
      <c r="LUC68" s="73"/>
      <c r="LUD68" s="73"/>
      <c r="LUE68" s="73"/>
      <c r="LUF68" s="75"/>
      <c r="LUG68" s="73"/>
      <c r="LUH68" s="73"/>
      <c r="LUI68" s="73"/>
      <c r="LUJ68" s="73"/>
      <c r="LUK68" s="73"/>
      <c r="LUL68" s="73"/>
      <c r="LUM68" s="73"/>
      <c r="LUN68" s="73"/>
      <c r="LUO68" s="73"/>
      <c r="LUP68" s="73"/>
      <c r="LUQ68" s="73"/>
      <c r="LUR68" s="73"/>
      <c r="LUS68" s="73"/>
      <c r="LUT68" s="73"/>
      <c r="LUU68" s="73"/>
      <c r="LUV68" s="73"/>
      <c r="LUW68" s="73"/>
      <c r="LUX68" s="73"/>
      <c r="LUY68" s="73"/>
      <c r="LUZ68" s="73"/>
      <c r="LVA68" s="73"/>
      <c r="LVB68" s="73"/>
      <c r="LVC68" s="73"/>
      <c r="LVD68" s="75"/>
      <c r="LVE68" s="73"/>
      <c r="LVF68" s="73"/>
      <c r="LVG68" s="73"/>
      <c r="LVH68" s="73"/>
      <c r="LVI68" s="73"/>
      <c r="LVJ68" s="73"/>
      <c r="LVK68" s="73"/>
      <c r="LVL68" s="73"/>
      <c r="LVM68" s="73"/>
      <c r="LVN68" s="73"/>
      <c r="LVO68" s="73"/>
      <c r="LVP68" s="73"/>
      <c r="LVQ68" s="73"/>
      <c r="LVR68" s="73"/>
      <c r="LVS68" s="73"/>
      <c r="LVT68" s="73"/>
      <c r="LVU68" s="73"/>
      <c r="LVV68" s="73"/>
      <c r="LVW68" s="73"/>
      <c r="LVX68" s="73"/>
      <c r="LVY68" s="73"/>
      <c r="LVZ68" s="73"/>
      <c r="LWA68" s="73"/>
      <c r="LWB68" s="75"/>
      <c r="LWC68" s="73"/>
      <c r="LWD68" s="73"/>
      <c r="LWE68" s="73"/>
      <c r="LWF68" s="73"/>
      <c r="LWG68" s="73"/>
      <c r="LWH68" s="73"/>
      <c r="LWI68" s="73"/>
      <c r="LWJ68" s="73"/>
      <c r="LWK68" s="73"/>
      <c r="LWL68" s="73"/>
      <c r="LWM68" s="73"/>
      <c r="LWN68" s="73"/>
      <c r="LWO68" s="73"/>
      <c r="LWP68" s="73"/>
      <c r="LWQ68" s="73"/>
      <c r="LWR68" s="73"/>
      <c r="LWS68" s="73"/>
      <c r="LWT68" s="73"/>
      <c r="LWU68" s="73"/>
      <c r="LWV68" s="73"/>
      <c r="LWW68" s="73"/>
      <c r="LWX68" s="73"/>
      <c r="LWY68" s="73"/>
      <c r="LWZ68" s="75"/>
      <c r="LXA68" s="73"/>
      <c r="LXB68" s="73"/>
      <c r="LXC68" s="73"/>
      <c r="LXD68" s="73"/>
      <c r="LXE68" s="73"/>
      <c r="LXF68" s="73"/>
      <c r="LXG68" s="73"/>
      <c r="LXH68" s="73"/>
      <c r="LXI68" s="73"/>
      <c r="LXJ68" s="73"/>
      <c r="LXK68" s="73"/>
      <c r="LXL68" s="73"/>
      <c r="LXM68" s="73"/>
      <c r="LXN68" s="73"/>
      <c r="LXO68" s="73"/>
      <c r="LXP68" s="73"/>
      <c r="LXQ68" s="73"/>
      <c r="LXR68" s="73"/>
      <c r="LXS68" s="73"/>
      <c r="LXT68" s="73"/>
      <c r="LXU68" s="73"/>
      <c r="LXV68" s="73"/>
      <c r="LXW68" s="73"/>
      <c r="LXX68" s="75"/>
      <c r="LXY68" s="73"/>
      <c r="LXZ68" s="73"/>
      <c r="LYA68" s="73"/>
      <c r="LYB68" s="73"/>
      <c r="LYC68" s="73"/>
      <c r="LYD68" s="73"/>
      <c r="LYE68" s="73"/>
      <c r="LYF68" s="73"/>
      <c r="LYG68" s="73"/>
      <c r="LYH68" s="73"/>
      <c r="LYI68" s="73"/>
      <c r="LYJ68" s="73"/>
      <c r="LYK68" s="73"/>
      <c r="LYL68" s="73"/>
      <c r="LYM68" s="73"/>
      <c r="LYN68" s="73"/>
      <c r="LYO68" s="73"/>
      <c r="LYP68" s="73"/>
      <c r="LYQ68" s="73"/>
      <c r="LYR68" s="73"/>
      <c r="LYS68" s="73"/>
      <c r="LYT68" s="73"/>
      <c r="LYU68" s="73"/>
      <c r="LYV68" s="75"/>
      <c r="LYW68" s="73"/>
      <c r="LYX68" s="73"/>
      <c r="LYY68" s="73"/>
      <c r="LYZ68" s="73"/>
      <c r="LZA68" s="73"/>
      <c r="LZB68" s="73"/>
      <c r="LZC68" s="73"/>
      <c r="LZD68" s="73"/>
      <c r="LZE68" s="73"/>
      <c r="LZF68" s="73"/>
      <c r="LZG68" s="73"/>
      <c r="LZH68" s="73"/>
      <c r="LZI68" s="73"/>
      <c r="LZJ68" s="73"/>
      <c r="LZK68" s="73"/>
      <c r="LZL68" s="73"/>
      <c r="LZM68" s="73"/>
      <c r="LZN68" s="73"/>
      <c r="LZO68" s="73"/>
      <c r="LZP68" s="73"/>
      <c r="LZQ68" s="73"/>
      <c r="LZR68" s="73"/>
      <c r="LZS68" s="73"/>
      <c r="LZT68" s="75"/>
      <c r="LZU68" s="73"/>
      <c r="LZV68" s="73"/>
      <c r="LZW68" s="73"/>
      <c r="LZX68" s="73"/>
      <c r="LZY68" s="73"/>
      <c r="LZZ68" s="73"/>
      <c r="MAA68" s="73"/>
      <c r="MAB68" s="73"/>
      <c r="MAC68" s="73"/>
      <c r="MAD68" s="73"/>
      <c r="MAE68" s="73"/>
      <c r="MAF68" s="73"/>
      <c r="MAG68" s="73"/>
      <c r="MAH68" s="73"/>
      <c r="MAI68" s="73"/>
      <c r="MAJ68" s="73"/>
      <c r="MAK68" s="73"/>
      <c r="MAL68" s="73"/>
      <c r="MAM68" s="73"/>
      <c r="MAN68" s="73"/>
      <c r="MAO68" s="73"/>
      <c r="MAP68" s="73"/>
      <c r="MAQ68" s="73"/>
      <c r="MAR68" s="75"/>
      <c r="MAS68" s="73"/>
      <c r="MAT68" s="73"/>
      <c r="MAU68" s="73"/>
      <c r="MAV68" s="73"/>
      <c r="MAW68" s="73"/>
      <c r="MAX68" s="73"/>
      <c r="MAY68" s="73"/>
      <c r="MAZ68" s="73"/>
      <c r="MBA68" s="73"/>
      <c r="MBB68" s="73"/>
      <c r="MBC68" s="73"/>
      <c r="MBD68" s="73"/>
      <c r="MBE68" s="73"/>
      <c r="MBF68" s="73"/>
      <c r="MBG68" s="73"/>
      <c r="MBH68" s="73"/>
      <c r="MBI68" s="73"/>
      <c r="MBJ68" s="73"/>
      <c r="MBK68" s="73"/>
      <c r="MBL68" s="73"/>
      <c r="MBM68" s="73"/>
      <c r="MBN68" s="73"/>
      <c r="MBO68" s="73"/>
      <c r="MBP68" s="75"/>
      <c r="MBQ68" s="73"/>
      <c r="MBR68" s="73"/>
      <c r="MBS68" s="73"/>
      <c r="MBT68" s="73"/>
      <c r="MBU68" s="73"/>
      <c r="MBV68" s="73"/>
      <c r="MBW68" s="73"/>
      <c r="MBX68" s="73"/>
      <c r="MBY68" s="73"/>
      <c r="MBZ68" s="73"/>
      <c r="MCA68" s="73"/>
      <c r="MCB68" s="73"/>
      <c r="MCC68" s="73"/>
      <c r="MCD68" s="73"/>
      <c r="MCE68" s="73"/>
      <c r="MCF68" s="73"/>
      <c r="MCG68" s="73"/>
      <c r="MCH68" s="73"/>
      <c r="MCI68" s="73"/>
      <c r="MCJ68" s="73"/>
      <c r="MCK68" s="73"/>
      <c r="MCL68" s="73"/>
      <c r="MCM68" s="73"/>
      <c r="MCN68" s="75"/>
      <c r="MCO68" s="73"/>
      <c r="MCP68" s="73"/>
      <c r="MCQ68" s="73"/>
      <c r="MCR68" s="73"/>
      <c r="MCS68" s="73"/>
      <c r="MCT68" s="73"/>
      <c r="MCU68" s="73"/>
      <c r="MCV68" s="73"/>
      <c r="MCW68" s="73"/>
      <c r="MCX68" s="73"/>
      <c r="MCY68" s="73"/>
      <c r="MCZ68" s="73"/>
      <c r="MDA68" s="73"/>
      <c r="MDB68" s="73"/>
      <c r="MDC68" s="73"/>
      <c r="MDD68" s="73"/>
      <c r="MDE68" s="73"/>
      <c r="MDF68" s="73"/>
      <c r="MDG68" s="73"/>
      <c r="MDH68" s="73"/>
      <c r="MDI68" s="73"/>
      <c r="MDJ68" s="73"/>
      <c r="MDK68" s="73"/>
      <c r="MDL68" s="75"/>
      <c r="MDM68" s="73"/>
      <c r="MDN68" s="73"/>
      <c r="MDO68" s="73"/>
      <c r="MDP68" s="73"/>
      <c r="MDQ68" s="73"/>
      <c r="MDR68" s="73"/>
      <c r="MDS68" s="73"/>
      <c r="MDT68" s="73"/>
      <c r="MDU68" s="73"/>
      <c r="MDV68" s="73"/>
      <c r="MDW68" s="73"/>
      <c r="MDX68" s="73"/>
      <c r="MDY68" s="73"/>
      <c r="MDZ68" s="73"/>
      <c r="MEA68" s="73"/>
      <c r="MEB68" s="73"/>
      <c r="MEC68" s="73"/>
      <c r="MED68" s="73"/>
      <c r="MEE68" s="73"/>
      <c r="MEF68" s="73"/>
      <c r="MEG68" s="73"/>
      <c r="MEH68" s="73"/>
      <c r="MEI68" s="73"/>
      <c r="MEJ68" s="75"/>
      <c r="MEK68" s="73"/>
      <c r="MEL68" s="73"/>
      <c r="MEM68" s="73"/>
      <c r="MEN68" s="73"/>
      <c r="MEO68" s="73"/>
      <c r="MEP68" s="73"/>
      <c r="MEQ68" s="73"/>
      <c r="MER68" s="73"/>
      <c r="MES68" s="73"/>
      <c r="MET68" s="73"/>
      <c r="MEU68" s="73"/>
      <c r="MEV68" s="73"/>
      <c r="MEW68" s="73"/>
      <c r="MEX68" s="73"/>
      <c r="MEY68" s="73"/>
      <c r="MEZ68" s="73"/>
      <c r="MFA68" s="73"/>
      <c r="MFB68" s="73"/>
      <c r="MFC68" s="73"/>
      <c r="MFD68" s="73"/>
      <c r="MFE68" s="73"/>
      <c r="MFF68" s="73"/>
      <c r="MFG68" s="73"/>
      <c r="MFH68" s="75"/>
      <c r="MFI68" s="73"/>
      <c r="MFJ68" s="73"/>
      <c r="MFK68" s="73"/>
      <c r="MFL68" s="73"/>
      <c r="MFM68" s="73"/>
      <c r="MFN68" s="73"/>
      <c r="MFO68" s="73"/>
      <c r="MFP68" s="73"/>
      <c r="MFQ68" s="73"/>
      <c r="MFR68" s="73"/>
      <c r="MFS68" s="73"/>
      <c r="MFT68" s="73"/>
      <c r="MFU68" s="73"/>
      <c r="MFV68" s="73"/>
      <c r="MFW68" s="73"/>
      <c r="MFX68" s="73"/>
      <c r="MFY68" s="73"/>
      <c r="MFZ68" s="73"/>
      <c r="MGA68" s="73"/>
      <c r="MGB68" s="73"/>
      <c r="MGC68" s="73"/>
      <c r="MGD68" s="73"/>
      <c r="MGE68" s="73"/>
      <c r="MGF68" s="75"/>
      <c r="MGG68" s="73"/>
      <c r="MGH68" s="73"/>
      <c r="MGI68" s="73"/>
      <c r="MGJ68" s="73"/>
      <c r="MGK68" s="73"/>
      <c r="MGL68" s="73"/>
      <c r="MGM68" s="73"/>
      <c r="MGN68" s="73"/>
      <c r="MGO68" s="73"/>
      <c r="MGP68" s="73"/>
      <c r="MGQ68" s="73"/>
      <c r="MGR68" s="73"/>
      <c r="MGS68" s="73"/>
      <c r="MGT68" s="73"/>
      <c r="MGU68" s="73"/>
      <c r="MGV68" s="73"/>
      <c r="MGW68" s="73"/>
      <c r="MGX68" s="73"/>
      <c r="MGY68" s="73"/>
      <c r="MGZ68" s="73"/>
      <c r="MHA68" s="73"/>
      <c r="MHB68" s="73"/>
      <c r="MHC68" s="73"/>
      <c r="MHD68" s="75"/>
      <c r="MHE68" s="73"/>
      <c r="MHF68" s="73"/>
      <c r="MHG68" s="73"/>
      <c r="MHH68" s="73"/>
      <c r="MHI68" s="73"/>
      <c r="MHJ68" s="73"/>
      <c r="MHK68" s="73"/>
      <c r="MHL68" s="73"/>
      <c r="MHM68" s="73"/>
      <c r="MHN68" s="73"/>
      <c r="MHO68" s="73"/>
      <c r="MHP68" s="73"/>
      <c r="MHQ68" s="73"/>
      <c r="MHR68" s="73"/>
      <c r="MHS68" s="73"/>
      <c r="MHT68" s="73"/>
      <c r="MHU68" s="73"/>
      <c r="MHV68" s="73"/>
      <c r="MHW68" s="73"/>
      <c r="MHX68" s="73"/>
      <c r="MHY68" s="73"/>
      <c r="MHZ68" s="73"/>
      <c r="MIA68" s="73"/>
      <c r="MIB68" s="75"/>
      <c r="MIC68" s="73"/>
      <c r="MID68" s="73"/>
      <c r="MIE68" s="73"/>
      <c r="MIF68" s="73"/>
      <c r="MIG68" s="73"/>
      <c r="MIH68" s="73"/>
      <c r="MII68" s="73"/>
      <c r="MIJ68" s="73"/>
      <c r="MIK68" s="73"/>
      <c r="MIL68" s="73"/>
      <c r="MIM68" s="73"/>
      <c r="MIN68" s="73"/>
      <c r="MIO68" s="73"/>
      <c r="MIP68" s="73"/>
      <c r="MIQ68" s="73"/>
      <c r="MIR68" s="73"/>
      <c r="MIS68" s="73"/>
      <c r="MIT68" s="73"/>
      <c r="MIU68" s="73"/>
      <c r="MIV68" s="73"/>
      <c r="MIW68" s="73"/>
      <c r="MIX68" s="73"/>
      <c r="MIY68" s="73"/>
      <c r="MIZ68" s="75"/>
      <c r="MJA68" s="73"/>
      <c r="MJB68" s="73"/>
      <c r="MJC68" s="73"/>
      <c r="MJD68" s="73"/>
      <c r="MJE68" s="73"/>
      <c r="MJF68" s="73"/>
      <c r="MJG68" s="73"/>
      <c r="MJH68" s="73"/>
      <c r="MJI68" s="73"/>
      <c r="MJJ68" s="73"/>
      <c r="MJK68" s="73"/>
      <c r="MJL68" s="73"/>
      <c r="MJM68" s="73"/>
      <c r="MJN68" s="73"/>
      <c r="MJO68" s="73"/>
      <c r="MJP68" s="73"/>
      <c r="MJQ68" s="73"/>
      <c r="MJR68" s="73"/>
      <c r="MJS68" s="73"/>
      <c r="MJT68" s="73"/>
      <c r="MJU68" s="73"/>
      <c r="MJV68" s="73"/>
      <c r="MJW68" s="73"/>
      <c r="MJX68" s="75"/>
      <c r="MJY68" s="73"/>
      <c r="MJZ68" s="73"/>
      <c r="MKA68" s="73"/>
      <c r="MKB68" s="73"/>
      <c r="MKC68" s="73"/>
      <c r="MKD68" s="73"/>
      <c r="MKE68" s="73"/>
      <c r="MKF68" s="73"/>
      <c r="MKG68" s="73"/>
      <c r="MKH68" s="73"/>
      <c r="MKI68" s="73"/>
      <c r="MKJ68" s="73"/>
      <c r="MKK68" s="73"/>
      <c r="MKL68" s="73"/>
      <c r="MKM68" s="73"/>
      <c r="MKN68" s="73"/>
      <c r="MKO68" s="73"/>
      <c r="MKP68" s="73"/>
      <c r="MKQ68" s="73"/>
      <c r="MKR68" s="73"/>
      <c r="MKS68" s="73"/>
      <c r="MKT68" s="73"/>
      <c r="MKU68" s="73"/>
      <c r="MKV68" s="75"/>
      <c r="MKW68" s="73"/>
      <c r="MKX68" s="73"/>
      <c r="MKY68" s="73"/>
      <c r="MKZ68" s="73"/>
      <c r="MLA68" s="73"/>
      <c r="MLB68" s="73"/>
      <c r="MLC68" s="73"/>
      <c r="MLD68" s="73"/>
      <c r="MLE68" s="73"/>
      <c r="MLF68" s="73"/>
      <c r="MLG68" s="73"/>
      <c r="MLH68" s="73"/>
      <c r="MLI68" s="73"/>
      <c r="MLJ68" s="73"/>
      <c r="MLK68" s="73"/>
      <c r="MLL68" s="73"/>
      <c r="MLM68" s="73"/>
      <c r="MLN68" s="73"/>
      <c r="MLO68" s="73"/>
      <c r="MLP68" s="73"/>
      <c r="MLQ68" s="73"/>
      <c r="MLR68" s="73"/>
      <c r="MLS68" s="73"/>
      <c r="MLT68" s="75"/>
      <c r="MLU68" s="73"/>
      <c r="MLV68" s="73"/>
      <c r="MLW68" s="73"/>
      <c r="MLX68" s="73"/>
      <c r="MLY68" s="73"/>
      <c r="MLZ68" s="73"/>
      <c r="MMA68" s="73"/>
      <c r="MMB68" s="73"/>
      <c r="MMC68" s="73"/>
      <c r="MMD68" s="73"/>
      <c r="MME68" s="73"/>
      <c r="MMF68" s="73"/>
      <c r="MMG68" s="73"/>
      <c r="MMH68" s="73"/>
      <c r="MMI68" s="73"/>
      <c r="MMJ68" s="73"/>
      <c r="MMK68" s="73"/>
      <c r="MML68" s="73"/>
      <c r="MMM68" s="73"/>
      <c r="MMN68" s="73"/>
      <c r="MMO68" s="73"/>
      <c r="MMP68" s="73"/>
      <c r="MMQ68" s="73"/>
      <c r="MMR68" s="75"/>
      <c r="MMS68" s="73"/>
      <c r="MMT68" s="73"/>
      <c r="MMU68" s="73"/>
      <c r="MMV68" s="73"/>
      <c r="MMW68" s="73"/>
      <c r="MMX68" s="73"/>
      <c r="MMY68" s="73"/>
      <c r="MMZ68" s="73"/>
      <c r="MNA68" s="73"/>
      <c r="MNB68" s="73"/>
      <c r="MNC68" s="73"/>
      <c r="MND68" s="73"/>
      <c r="MNE68" s="73"/>
      <c r="MNF68" s="73"/>
      <c r="MNG68" s="73"/>
      <c r="MNH68" s="73"/>
      <c r="MNI68" s="73"/>
      <c r="MNJ68" s="73"/>
      <c r="MNK68" s="73"/>
      <c r="MNL68" s="73"/>
      <c r="MNM68" s="73"/>
      <c r="MNN68" s="73"/>
      <c r="MNO68" s="73"/>
      <c r="MNP68" s="75"/>
      <c r="MNQ68" s="73"/>
      <c r="MNR68" s="73"/>
      <c r="MNS68" s="73"/>
      <c r="MNT68" s="73"/>
      <c r="MNU68" s="73"/>
      <c r="MNV68" s="73"/>
      <c r="MNW68" s="73"/>
      <c r="MNX68" s="73"/>
      <c r="MNY68" s="73"/>
      <c r="MNZ68" s="73"/>
      <c r="MOA68" s="73"/>
      <c r="MOB68" s="73"/>
      <c r="MOC68" s="73"/>
      <c r="MOD68" s="73"/>
      <c r="MOE68" s="73"/>
      <c r="MOF68" s="73"/>
      <c r="MOG68" s="73"/>
      <c r="MOH68" s="73"/>
      <c r="MOI68" s="73"/>
      <c r="MOJ68" s="73"/>
      <c r="MOK68" s="73"/>
      <c r="MOL68" s="73"/>
      <c r="MOM68" s="73"/>
      <c r="MON68" s="75"/>
      <c r="MOO68" s="73"/>
      <c r="MOP68" s="73"/>
      <c r="MOQ68" s="73"/>
      <c r="MOR68" s="73"/>
      <c r="MOS68" s="73"/>
      <c r="MOT68" s="73"/>
      <c r="MOU68" s="73"/>
      <c r="MOV68" s="73"/>
      <c r="MOW68" s="73"/>
      <c r="MOX68" s="73"/>
      <c r="MOY68" s="73"/>
      <c r="MOZ68" s="73"/>
      <c r="MPA68" s="73"/>
      <c r="MPB68" s="73"/>
      <c r="MPC68" s="73"/>
      <c r="MPD68" s="73"/>
      <c r="MPE68" s="73"/>
      <c r="MPF68" s="73"/>
      <c r="MPG68" s="73"/>
      <c r="MPH68" s="73"/>
      <c r="MPI68" s="73"/>
      <c r="MPJ68" s="73"/>
      <c r="MPK68" s="73"/>
      <c r="MPL68" s="75"/>
      <c r="MPM68" s="73"/>
      <c r="MPN68" s="73"/>
      <c r="MPO68" s="73"/>
      <c r="MPP68" s="73"/>
      <c r="MPQ68" s="73"/>
      <c r="MPR68" s="73"/>
      <c r="MPS68" s="73"/>
      <c r="MPT68" s="73"/>
      <c r="MPU68" s="73"/>
      <c r="MPV68" s="73"/>
      <c r="MPW68" s="73"/>
      <c r="MPX68" s="73"/>
      <c r="MPY68" s="73"/>
      <c r="MPZ68" s="73"/>
      <c r="MQA68" s="73"/>
      <c r="MQB68" s="73"/>
      <c r="MQC68" s="73"/>
      <c r="MQD68" s="73"/>
      <c r="MQE68" s="73"/>
      <c r="MQF68" s="73"/>
      <c r="MQG68" s="73"/>
      <c r="MQH68" s="73"/>
      <c r="MQI68" s="73"/>
      <c r="MQJ68" s="75"/>
      <c r="MQK68" s="73"/>
      <c r="MQL68" s="73"/>
      <c r="MQM68" s="73"/>
      <c r="MQN68" s="73"/>
      <c r="MQO68" s="73"/>
      <c r="MQP68" s="73"/>
      <c r="MQQ68" s="73"/>
      <c r="MQR68" s="73"/>
      <c r="MQS68" s="73"/>
      <c r="MQT68" s="73"/>
      <c r="MQU68" s="73"/>
      <c r="MQV68" s="73"/>
      <c r="MQW68" s="73"/>
      <c r="MQX68" s="73"/>
      <c r="MQY68" s="73"/>
      <c r="MQZ68" s="73"/>
      <c r="MRA68" s="73"/>
      <c r="MRB68" s="73"/>
      <c r="MRC68" s="73"/>
      <c r="MRD68" s="73"/>
      <c r="MRE68" s="73"/>
      <c r="MRF68" s="73"/>
      <c r="MRG68" s="73"/>
      <c r="MRH68" s="75"/>
      <c r="MRI68" s="73"/>
      <c r="MRJ68" s="73"/>
      <c r="MRK68" s="73"/>
      <c r="MRL68" s="73"/>
      <c r="MRM68" s="73"/>
      <c r="MRN68" s="73"/>
      <c r="MRO68" s="73"/>
      <c r="MRP68" s="73"/>
      <c r="MRQ68" s="73"/>
      <c r="MRR68" s="73"/>
      <c r="MRS68" s="73"/>
      <c r="MRT68" s="73"/>
      <c r="MRU68" s="73"/>
      <c r="MRV68" s="73"/>
      <c r="MRW68" s="73"/>
      <c r="MRX68" s="73"/>
      <c r="MRY68" s="73"/>
      <c r="MRZ68" s="73"/>
      <c r="MSA68" s="73"/>
      <c r="MSB68" s="73"/>
      <c r="MSC68" s="73"/>
      <c r="MSD68" s="73"/>
      <c r="MSE68" s="73"/>
      <c r="MSF68" s="75"/>
      <c r="MSG68" s="73"/>
      <c r="MSH68" s="73"/>
      <c r="MSI68" s="73"/>
      <c r="MSJ68" s="73"/>
      <c r="MSK68" s="73"/>
      <c r="MSL68" s="73"/>
      <c r="MSM68" s="73"/>
      <c r="MSN68" s="73"/>
      <c r="MSO68" s="73"/>
      <c r="MSP68" s="73"/>
      <c r="MSQ68" s="73"/>
      <c r="MSR68" s="73"/>
      <c r="MSS68" s="73"/>
      <c r="MST68" s="73"/>
      <c r="MSU68" s="73"/>
      <c r="MSV68" s="73"/>
      <c r="MSW68" s="73"/>
      <c r="MSX68" s="73"/>
      <c r="MSY68" s="73"/>
      <c r="MSZ68" s="73"/>
      <c r="MTA68" s="73"/>
      <c r="MTB68" s="73"/>
      <c r="MTC68" s="73"/>
      <c r="MTD68" s="75"/>
      <c r="MTE68" s="73"/>
      <c r="MTF68" s="73"/>
      <c r="MTG68" s="73"/>
      <c r="MTH68" s="73"/>
      <c r="MTI68" s="73"/>
      <c r="MTJ68" s="73"/>
      <c r="MTK68" s="73"/>
      <c r="MTL68" s="73"/>
      <c r="MTM68" s="73"/>
      <c r="MTN68" s="73"/>
      <c r="MTO68" s="73"/>
      <c r="MTP68" s="73"/>
      <c r="MTQ68" s="73"/>
      <c r="MTR68" s="73"/>
      <c r="MTS68" s="73"/>
      <c r="MTT68" s="73"/>
      <c r="MTU68" s="73"/>
      <c r="MTV68" s="73"/>
      <c r="MTW68" s="73"/>
      <c r="MTX68" s="73"/>
      <c r="MTY68" s="73"/>
      <c r="MTZ68" s="73"/>
      <c r="MUA68" s="73"/>
      <c r="MUB68" s="75"/>
      <c r="MUC68" s="73"/>
      <c r="MUD68" s="73"/>
      <c r="MUE68" s="73"/>
      <c r="MUF68" s="73"/>
      <c r="MUG68" s="73"/>
      <c r="MUH68" s="73"/>
      <c r="MUI68" s="73"/>
      <c r="MUJ68" s="73"/>
      <c r="MUK68" s="73"/>
      <c r="MUL68" s="73"/>
      <c r="MUM68" s="73"/>
      <c r="MUN68" s="73"/>
      <c r="MUO68" s="73"/>
      <c r="MUP68" s="73"/>
      <c r="MUQ68" s="73"/>
      <c r="MUR68" s="73"/>
      <c r="MUS68" s="73"/>
      <c r="MUT68" s="73"/>
      <c r="MUU68" s="73"/>
      <c r="MUV68" s="73"/>
      <c r="MUW68" s="73"/>
      <c r="MUX68" s="73"/>
      <c r="MUY68" s="73"/>
      <c r="MUZ68" s="75"/>
      <c r="MVA68" s="73"/>
      <c r="MVB68" s="73"/>
      <c r="MVC68" s="73"/>
      <c r="MVD68" s="73"/>
      <c r="MVE68" s="73"/>
      <c r="MVF68" s="73"/>
      <c r="MVG68" s="73"/>
      <c r="MVH68" s="73"/>
      <c r="MVI68" s="73"/>
      <c r="MVJ68" s="73"/>
      <c r="MVK68" s="73"/>
      <c r="MVL68" s="73"/>
      <c r="MVM68" s="73"/>
      <c r="MVN68" s="73"/>
      <c r="MVO68" s="73"/>
      <c r="MVP68" s="73"/>
      <c r="MVQ68" s="73"/>
      <c r="MVR68" s="73"/>
      <c r="MVS68" s="73"/>
      <c r="MVT68" s="73"/>
      <c r="MVU68" s="73"/>
      <c r="MVV68" s="73"/>
      <c r="MVW68" s="73"/>
      <c r="MVX68" s="75"/>
      <c r="MVY68" s="73"/>
      <c r="MVZ68" s="73"/>
      <c r="MWA68" s="73"/>
      <c r="MWB68" s="73"/>
      <c r="MWC68" s="73"/>
      <c r="MWD68" s="73"/>
      <c r="MWE68" s="73"/>
      <c r="MWF68" s="73"/>
      <c r="MWG68" s="73"/>
      <c r="MWH68" s="73"/>
      <c r="MWI68" s="73"/>
      <c r="MWJ68" s="73"/>
      <c r="MWK68" s="73"/>
      <c r="MWL68" s="73"/>
      <c r="MWM68" s="73"/>
      <c r="MWN68" s="73"/>
      <c r="MWO68" s="73"/>
      <c r="MWP68" s="73"/>
      <c r="MWQ68" s="73"/>
      <c r="MWR68" s="73"/>
      <c r="MWS68" s="73"/>
      <c r="MWT68" s="73"/>
      <c r="MWU68" s="73"/>
      <c r="MWV68" s="75"/>
      <c r="MWW68" s="73"/>
      <c r="MWX68" s="73"/>
      <c r="MWY68" s="73"/>
      <c r="MWZ68" s="73"/>
      <c r="MXA68" s="73"/>
      <c r="MXB68" s="73"/>
      <c r="MXC68" s="73"/>
      <c r="MXD68" s="73"/>
      <c r="MXE68" s="73"/>
      <c r="MXF68" s="73"/>
      <c r="MXG68" s="73"/>
      <c r="MXH68" s="73"/>
      <c r="MXI68" s="73"/>
      <c r="MXJ68" s="73"/>
      <c r="MXK68" s="73"/>
      <c r="MXL68" s="73"/>
      <c r="MXM68" s="73"/>
      <c r="MXN68" s="73"/>
      <c r="MXO68" s="73"/>
      <c r="MXP68" s="73"/>
      <c r="MXQ68" s="73"/>
      <c r="MXR68" s="73"/>
      <c r="MXS68" s="73"/>
      <c r="MXT68" s="75"/>
      <c r="MXU68" s="73"/>
      <c r="MXV68" s="73"/>
      <c r="MXW68" s="73"/>
      <c r="MXX68" s="73"/>
      <c r="MXY68" s="73"/>
      <c r="MXZ68" s="73"/>
      <c r="MYA68" s="73"/>
      <c r="MYB68" s="73"/>
      <c r="MYC68" s="73"/>
      <c r="MYD68" s="73"/>
      <c r="MYE68" s="73"/>
      <c r="MYF68" s="73"/>
      <c r="MYG68" s="73"/>
      <c r="MYH68" s="73"/>
      <c r="MYI68" s="73"/>
      <c r="MYJ68" s="73"/>
      <c r="MYK68" s="73"/>
      <c r="MYL68" s="73"/>
      <c r="MYM68" s="73"/>
      <c r="MYN68" s="73"/>
      <c r="MYO68" s="73"/>
      <c r="MYP68" s="73"/>
      <c r="MYQ68" s="73"/>
      <c r="MYR68" s="75"/>
      <c r="MYS68" s="73"/>
      <c r="MYT68" s="73"/>
      <c r="MYU68" s="73"/>
      <c r="MYV68" s="73"/>
      <c r="MYW68" s="73"/>
      <c r="MYX68" s="73"/>
      <c r="MYY68" s="73"/>
      <c r="MYZ68" s="73"/>
      <c r="MZA68" s="73"/>
      <c r="MZB68" s="73"/>
      <c r="MZC68" s="73"/>
      <c r="MZD68" s="73"/>
      <c r="MZE68" s="73"/>
      <c r="MZF68" s="73"/>
      <c r="MZG68" s="73"/>
      <c r="MZH68" s="73"/>
      <c r="MZI68" s="73"/>
      <c r="MZJ68" s="73"/>
      <c r="MZK68" s="73"/>
      <c r="MZL68" s="73"/>
      <c r="MZM68" s="73"/>
      <c r="MZN68" s="73"/>
      <c r="MZO68" s="73"/>
      <c r="MZP68" s="75"/>
      <c r="MZQ68" s="73"/>
      <c r="MZR68" s="73"/>
      <c r="MZS68" s="73"/>
      <c r="MZT68" s="73"/>
      <c r="MZU68" s="73"/>
      <c r="MZV68" s="73"/>
      <c r="MZW68" s="73"/>
      <c r="MZX68" s="73"/>
      <c r="MZY68" s="73"/>
      <c r="MZZ68" s="73"/>
      <c r="NAA68" s="73"/>
      <c r="NAB68" s="73"/>
      <c r="NAC68" s="73"/>
      <c r="NAD68" s="73"/>
      <c r="NAE68" s="73"/>
      <c r="NAF68" s="73"/>
      <c r="NAG68" s="73"/>
      <c r="NAH68" s="73"/>
      <c r="NAI68" s="73"/>
      <c r="NAJ68" s="73"/>
      <c r="NAK68" s="73"/>
      <c r="NAL68" s="73"/>
      <c r="NAM68" s="73"/>
      <c r="NAN68" s="75"/>
      <c r="NAO68" s="73"/>
      <c r="NAP68" s="73"/>
      <c r="NAQ68" s="73"/>
      <c r="NAR68" s="73"/>
      <c r="NAS68" s="73"/>
      <c r="NAT68" s="73"/>
      <c r="NAU68" s="73"/>
      <c r="NAV68" s="73"/>
      <c r="NAW68" s="73"/>
      <c r="NAX68" s="73"/>
      <c r="NAY68" s="73"/>
      <c r="NAZ68" s="73"/>
      <c r="NBA68" s="73"/>
      <c r="NBB68" s="73"/>
      <c r="NBC68" s="73"/>
      <c r="NBD68" s="73"/>
      <c r="NBE68" s="73"/>
      <c r="NBF68" s="73"/>
      <c r="NBG68" s="73"/>
      <c r="NBH68" s="73"/>
      <c r="NBI68" s="73"/>
      <c r="NBJ68" s="73"/>
      <c r="NBK68" s="73"/>
      <c r="NBL68" s="75"/>
      <c r="NBM68" s="73"/>
      <c r="NBN68" s="73"/>
      <c r="NBO68" s="73"/>
      <c r="NBP68" s="73"/>
      <c r="NBQ68" s="73"/>
      <c r="NBR68" s="73"/>
      <c r="NBS68" s="73"/>
      <c r="NBT68" s="73"/>
      <c r="NBU68" s="73"/>
      <c r="NBV68" s="73"/>
      <c r="NBW68" s="73"/>
      <c r="NBX68" s="73"/>
      <c r="NBY68" s="73"/>
      <c r="NBZ68" s="73"/>
      <c r="NCA68" s="73"/>
      <c r="NCB68" s="73"/>
      <c r="NCC68" s="73"/>
      <c r="NCD68" s="73"/>
      <c r="NCE68" s="73"/>
      <c r="NCF68" s="73"/>
      <c r="NCG68" s="73"/>
      <c r="NCH68" s="73"/>
      <c r="NCI68" s="73"/>
      <c r="NCJ68" s="75"/>
      <c r="NCK68" s="73"/>
      <c r="NCL68" s="73"/>
      <c r="NCM68" s="73"/>
      <c r="NCN68" s="73"/>
      <c r="NCO68" s="73"/>
      <c r="NCP68" s="73"/>
      <c r="NCQ68" s="73"/>
      <c r="NCR68" s="73"/>
      <c r="NCS68" s="73"/>
      <c r="NCT68" s="73"/>
      <c r="NCU68" s="73"/>
      <c r="NCV68" s="73"/>
      <c r="NCW68" s="73"/>
      <c r="NCX68" s="73"/>
      <c r="NCY68" s="73"/>
      <c r="NCZ68" s="73"/>
      <c r="NDA68" s="73"/>
      <c r="NDB68" s="73"/>
      <c r="NDC68" s="73"/>
      <c r="NDD68" s="73"/>
      <c r="NDE68" s="73"/>
      <c r="NDF68" s="73"/>
      <c r="NDG68" s="73"/>
      <c r="NDH68" s="75"/>
      <c r="NDI68" s="73"/>
      <c r="NDJ68" s="73"/>
      <c r="NDK68" s="73"/>
      <c r="NDL68" s="73"/>
      <c r="NDM68" s="73"/>
      <c r="NDN68" s="73"/>
      <c r="NDO68" s="73"/>
      <c r="NDP68" s="73"/>
      <c r="NDQ68" s="73"/>
      <c r="NDR68" s="73"/>
      <c r="NDS68" s="73"/>
      <c r="NDT68" s="73"/>
      <c r="NDU68" s="73"/>
      <c r="NDV68" s="73"/>
      <c r="NDW68" s="73"/>
      <c r="NDX68" s="73"/>
      <c r="NDY68" s="73"/>
      <c r="NDZ68" s="73"/>
      <c r="NEA68" s="73"/>
      <c r="NEB68" s="73"/>
      <c r="NEC68" s="73"/>
      <c r="NED68" s="73"/>
      <c r="NEE68" s="73"/>
      <c r="NEF68" s="75"/>
      <c r="NEG68" s="73"/>
      <c r="NEH68" s="73"/>
      <c r="NEI68" s="73"/>
      <c r="NEJ68" s="73"/>
      <c r="NEK68" s="73"/>
      <c r="NEL68" s="73"/>
      <c r="NEM68" s="73"/>
      <c r="NEN68" s="73"/>
      <c r="NEO68" s="73"/>
      <c r="NEP68" s="73"/>
      <c r="NEQ68" s="73"/>
      <c r="NER68" s="73"/>
      <c r="NES68" s="73"/>
      <c r="NET68" s="73"/>
      <c r="NEU68" s="73"/>
      <c r="NEV68" s="73"/>
      <c r="NEW68" s="73"/>
      <c r="NEX68" s="73"/>
      <c r="NEY68" s="73"/>
      <c r="NEZ68" s="73"/>
      <c r="NFA68" s="73"/>
      <c r="NFB68" s="73"/>
      <c r="NFC68" s="73"/>
      <c r="NFD68" s="75"/>
      <c r="NFE68" s="73"/>
      <c r="NFF68" s="73"/>
      <c r="NFG68" s="73"/>
      <c r="NFH68" s="73"/>
      <c r="NFI68" s="73"/>
      <c r="NFJ68" s="73"/>
      <c r="NFK68" s="73"/>
      <c r="NFL68" s="73"/>
      <c r="NFM68" s="73"/>
      <c r="NFN68" s="73"/>
      <c r="NFO68" s="73"/>
      <c r="NFP68" s="73"/>
      <c r="NFQ68" s="73"/>
      <c r="NFR68" s="73"/>
      <c r="NFS68" s="73"/>
      <c r="NFT68" s="73"/>
      <c r="NFU68" s="73"/>
      <c r="NFV68" s="73"/>
      <c r="NFW68" s="73"/>
      <c r="NFX68" s="73"/>
      <c r="NFY68" s="73"/>
      <c r="NFZ68" s="73"/>
      <c r="NGA68" s="73"/>
      <c r="NGB68" s="75"/>
      <c r="NGC68" s="73"/>
      <c r="NGD68" s="73"/>
      <c r="NGE68" s="73"/>
      <c r="NGF68" s="73"/>
      <c r="NGG68" s="73"/>
      <c r="NGH68" s="73"/>
      <c r="NGI68" s="73"/>
      <c r="NGJ68" s="73"/>
      <c r="NGK68" s="73"/>
      <c r="NGL68" s="73"/>
      <c r="NGM68" s="73"/>
      <c r="NGN68" s="73"/>
      <c r="NGO68" s="73"/>
      <c r="NGP68" s="73"/>
      <c r="NGQ68" s="73"/>
      <c r="NGR68" s="73"/>
      <c r="NGS68" s="73"/>
      <c r="NGT68" s="73"/>
      <c r="NGU68" s="73"/>
      <c r="NGV68" s="73"/>
      <c r="NGW68" s="73"/>
      <c r="NGX68" s="73"/>
      <c r="NGY68" s="73"/>
      <c r="NGZ68" s="75"/>
      <c r="NHA68" s="73"/>
      <c r="NHB68" s="73"/>
      <c r="NHC68" s="73"/>
      <c r="NHD68" s="73"/>
      <c r="NHE68" s="73"/>
      <c r="NHF68" s="73"/>
      <c r="NHG68" s="73"/>
      <c r="NHH68" s="73"/>
      <c r="NHI68" s="73"/>
      <c r="NHJ68" s="73"/>
      <c r="NHK68" s="73"/>
      <c r="NHL68" s="73"/>
      <c r="NHM68" s="73"/>
      <c r="NHN68" s="73"/>
      <c r="NHO68" s="73"/>
      <c r="NHP68" s="73"/>
      <c r="NHQ68" s="73"/>
      <c r="NHR68" s="73"/>
      <c r="NHS68" s="73"/>
      <c r="NHT68" s="73"/>
      <c r="NHU68" s="73"/>
      <c r="NHV68" s="73"/>
      <c r="NHW68" s="73"/>
      <c r="NHX68" s="75"/>
      <c r="NHY68" s="73"/>
      <c r="NHZ68" s="73"/>
      <c r="NIA68" s="73"/>
      <c r="NIB68" s="73"/>
      <c r="NIC68" s="73"/>
      <c r="NID68" s="73"/>
      <c r="NIE68" s="73"/>
      <c r="NIF68" s="73"/>
      <c r="NIG68" s="73"/>
      <c r="NIH68" s="73"/>
      <c r="NII68" s="73"/>
      <c r="NIJ68" s="73"/>
      <c r="NIK68" s="73"/>
      <c r="NIL68" s="73"/>
      <c r="NIM68" s="73"/>
      <c r="NIN68" s="73"/>
      <c r="NIO68" s="73"/>
      <c r="NIP68" s="73"/>
      <c r="NIQ68" s="73"/>
      <c r="NIR68" s="73"/>
      <c r="NIS68" s="73"/>
      <c r="NIT68" s="73"/>
      <c r="NIU68" s="73"/>
      <c r="NIV68" s="75"/>
      <c r="NIW68" s="73"/>
      <c r="NIX68" s="73"/>
      <c r="NIY68" s="73"/>
      <c r="NIZ68" s="73"/>
      <c r="NJA68" s="73"/>
      <c r="NJB68" s="73"/>
      <c r="NJC68" s="73"/>
      <c r="NJD68" s="73"/>
      <c r="NJE68" s="73"/>
      <c r="NJF68" s="73"/>
      <c r="NJG68" s="73"/>
      <c r="NJH68" s="73"/>
      <c r="NJI68" s="73"/>
      <c r="NJJ68" s="73"/>
      <c r="NJK68" s="73"/>
      <c r="NJL68" s="73"/>
      <c r="NJM68" s="73"/>
      <c r="NJN68" s="73"/>
      <c r="NJO68" s="73"/>
      <c r="NJP68" s="73"/>
      <c r="NJQ68" s="73"/>
      <c r="NJR68" s="73"/>
      <c r="NJS68" s="73"/>
      <c r="NJT68" s="75"/>
      <c r="NJU68" s="73"/>
      <c r="NJV68" s="73"/>
      <c r="NJW68" s="73"/>
      <c r="NJX68" s="73"/>
      <c r="NJY68" s="73"/>
      <c r="NJZ68" s="73"/>
      <c r="NKA68" s="73"/>
      <c r="NKB68" s="73"/>
      <c r="NKC68" s="73"/>
      <c r="NKD68" s="73"/>
      <c r="NKE68" s="73"/>
      <c r="NKF68" s="73"/>
      <c r="NKG68" s="73"/>
      <c r="NKH68" s="73"/>
      <c r="NKI68" s="73"/>
      <c r="NKJ68" s="73"/>
      <c r="NKK68" s="73"/>
      <c r="NKL68" s="73"/>
      <c r="NKM68" s="73"/>
      <c r="NKN68" s="73"/>
      <c r="NKO68" s="73"/>
      <c r="NKP68" s="73"/>
      <c r="NKQ68" s="73"/>
      <c r="NKR68" s="75"/>
      <c r="NKS68" s="73"/>
      <c r="NKT68" s="73"/>
      <c r="NKU68" s="73"/>
      <c r="NKV68" s="73"/>
      <c r="NKW68" s="73"/>
      <c r="NKX68" s="73"/>
      <c r="NKY68" s="73"/>
      <c r="NKZ68" s="73"/>
      <c r="NLA68" s="73"/>
      <c r="NLB68" s="73"/>
      <c r="NLC68" s="73"/>
      <c r="NLD68" s="73"/>
      <c r="NLE68" s="73"/>
      <c r="NLF68" s="73"/>
      <c r="NLG68" s="73"/>
      <c r="NLH68" s="73"/>
      <c r="NLI68" s="73"/>
      <c r="NLJ68" s="73"/>
      <c r="NLK68" s="73"/>
      <c r="NLL68" s="73"/>
      <c r="NLM68" s="73"/>
      <c r="NLN68" s="73"/>
      <c r="NLO68" s="73"/>
      <c r="NLP68" s="75"/>
      <c r="NLQ68" s="73"/>
      <c r="NLR68" s="73"/>
      <c r="NLS68" s="73"/>
      <c r="NLT68" s="73"/>
      <c r="NLU68" s="73"/>
      <c r="NLV68" s="73"/>
      <c r="NLW68" s="73"/>
      <c r="NLX68" s="73"/>
      <c r="NLY68" s="73"/>
      <c r="NLZ68" s="73"/>
      <c r="NMA68" s="73"/>
      <c r="NMB68" s="73"/>
      <c r="NMC68" s="73"/>
      <c r="NMD68" s="73"/>
      <c r="NME68" s="73"/>
      <c r="NMF68" s="73"/>
      <c r="NMG68" s="73"/>
      <c r="NMH68" s="73"/>
      <c r="NMI68" s="73"/>
      <c r="NMJ68" s="73"/>
      <c r="NMK68" s="73"/>
      <c r="NML68" s="73"/>
      <c r="NMM68" s="73"/>
      <c r="NMN68" s="75"/>
      <c r="NMO68" s="73"/>
      <c r="NMP68" s="73"/>
      <c r="NMQ68" s="73"/>
      <c r="NMR68" s="73"/>
      <c r="NMS68" s="73"/>
      <c r="NMT68" s="73"/>
      <c r="NMU68" s="73"/>
      <c r="NMV68" s="73"/>
      <c r="NMW68" s="73"/>
      <c r="NMX68" s="73"/>
      <c r="NMY68" s="73"/>
      <c r="NMZ68" s="73"/>
      <c r="NNA68" s="73"/>
      <c r="NNB68" s="73"/>
      <c r="NNC68" s="73"/>
      <c r="NND68" s="73"/>
      <c r="NNE68" s="73"/>
      <c r="NNF68" s="73"/>
      <c r="NNG68" s="73"/>
      <c r="NNH68" s="73"/>
      <c r="NNI68" s="73"/>
      <c r="NNJ68" s="73"/>
      <c r="NNK68" s="73"/>
      <c r="NNL68" s="75"/>
      <c r="NNM68" s="73"/>
      <c r="NNN68" s="73"/>
      <c r="NNO68" s="73"/>
      <c r="NNP68" s="73"/>
      <c r="NNQ68" s="73"/>
      <c r="NNR68" s="73"/>
      <c r="NNS68" s="73"/>
      <c r="NNT68" s="73"/>
      <c r="NNU68" s="73"/>
      <c r="NNV68" s="73"/>
      <c r="NNW68" s="73"/>
      <c r="NNX68" s="73"/>
      <c r="NNY68" s="73"/>
      <c r="NNZ68" s="73"/>
      <c r="NOA68" s="73"/>
      <c r="NOB68" s="73"/>
      <c r="NOC68" s="73"/>
      <c r="NOD68" s="73"/>
      <c r="NOE68" s="73"/>
      <c r="NOF68" s="73"/>
      <c r="NOG68" s="73"/>
      <c r="NOH68" s="73"/>
      <c r="NOI68" s="73"/>
      <c r="NOJ68" s="75"/>
      <c r="NOK68" s="73"/>
      <c r="NOL68" s="73"/>
      <c r="NOM68" s="73"/>
      <c r="NON68" s="73"/>
      <c r="NOO68" s="73"/>
      <c r="NOP68" s="73"/>
      <c r="NOQ68" s="73"/>
      <c r="NOR68" s="73"/>
      <c r="NOS68" s="73"/>
      <c r="NOT68" s="73"/>
      <c r="NOU68" s="73"/>
      <c r="NOV68" s="73"/>
      <c r="NOW68" s="73"/>
      <c r="NOX68" s="73"/>
      <c r="NOY68" s="73"/>
      <c r="NOZ68" s="73"/>
      <c r="NPA68" s="73"/>
      <c r="NPB68" s="73"/>
      <c r="NPC68" s="73"/>
      <c r="NPD68" s="73"/>
      <c r="NPE68" s="73"/>
      <c r="NPF68" s="73"/>
      <c r="NPG68" s="73"/>
      <c r="NPH68" s="75"/>
      <c r="NPI68" s="73"/>
      <c r="NPJ68" s="73"/>
      <c r="NPK68" s="73"/>
      <c r="NPL68" s="73"/>
      <c r="NPM68" s="73"/>
      <c r="NPN68" s="73"/>
      <c r="NPO68" s="73"/>
      <c r="NPP68" s="73"/>
      <c r="NPQ68" s="73"/>
      <c r="NPR68" s="73"/>
      <c r="NPS68" s="73"/>
      <c r="NPT68" s="73"/>
      <c r="NPU68" s="73"/>
      <c r="NPV68" s="73"/>
      <c r="NPW68" s="73"/>
      <c r="NPX68" s="73"/>
      <c r="NPY68" s="73"/>
      <c r="NPZ68" s="73"/>
      <c r="NQA68" s="73"/>
      <c r="NQB68" s="73"/>
      <c r="NQC68" s="73"/>
      <c r="NQD68" s="73"/>
      <c r="NQE68" s="73"/>
      <c r="NQF68" s="75"/>
      <c r="NQG68" s="73"/>
      <c r="NQH68" s="73"/>
      <c r="NQI68" s="73"/>
      <c r="NQJ68" s="73"/>
      <c r="NQK68" s="73"/>
      <c r="NQL68" s="73"/>
      <c r="NQM68" s="73"/>
      <c r="NQN68" s="73"/>
      <c r="NQO68" s="73"/>
      <c r="NQP68" s="73"/>
      <c r="NQQ68" s="73"/>
      <c r="NQR68" s="73"/>
      <c r="NQS68" s="73"/>
      <c r="NQT68" s="73"/>
      <c r="NQU68" s="73"/>
      <c r="NQV68" s="73"/>
      <c r="NQW68" s="73"/>
      <c r="NQX68" s="73"/>
      <c r="NQY68" s="73"/>
      <c r="NQZ68" s="73"/>
      <c r="NRA68" s="73"/>
      <c r="NRB68" s="73"/>
      <c r="NRC68" s="73"/>
      <c r="NRD68" s="75"/>
      <c r="NRE68" s="73"/>
      <c r="NRF68" s="73"/>
      <c r="NRG68" s="73"/>
      <c r="NRH68" s="73"/>
      <c r="NRI68" s="73"/>
      <c r="NRJ68" s="73"/>
      <c r="NRK68" s="73"/>
      <c r="NRL68" s="73"/>
      <c r="NRM68" s="73"/>
      <c r="NRN68" s="73"/>
      <c r="NRO68" s="73"/>
      <c r="NRP68" s="73"/>
      <c r="NRQ68" s="73"/>
      <c r="NRR68" s="73"/>
      <c r="NRS68" s="73"/>
      <c r="NRT68" s="73"/>
      <c r="NRU68" s="73"/>
      <c r="NRV68" s="73"/>
      <c r="NRW68" s="73"/>
      <c r="NRX68" s="73"/>
      <c r="NRY68" s="73"/>
      <c r="NRZ68" s="73"/>
      <c r="NSA68" s="73"/>
      <c r="NSB68" s="75"/>
      <c r="NSC68" s="73"/>
      <c r="NSD68" s="73"/>
      <c r="NSE68" s="73"/>
      <c r="NSF68" s="73"/>
      <c r="NSG68" s="73"/>
      <c r="NSH68" s="73"/>
      <c r="NSI68" s="73"/>
      <c r="NSJ68" s="73"/>
      <c r="NSK68" s="73"/>
      <c r="NSL68" s="73"/>
      <c r="NSM68" s="73"/>
      <c r="NSN68" s="73"/>
      <c r="NSO68" s="73"/>
      <c r="NSP68" s="73"/>
      <c r="NSQ68" s="73"/>
      <c r="NSR68" s="73"/>
      <c r="NSS68" s="73"/>
      <c r="NST68" s="73"/>
      <c r="NSU68" s="73"/>
      <c r="NSV68" s="73"/>
      <c r="NSW68" s="73"/>
      <c r="NSX68" s="73"/>
      <c r="NSY68" s="73"/>
      <c r="NSZ68" s="75"/>
      <c r="NTA68" s="73"/>
      <c r="NTB68" s="73"/>
      <c r="NTC68" s="73"/>
      <c r="NTD68" s="73"/>
      <c r="NTE68" s="73"/>
      <c r="NTF68" s="73"/>
      <c r="NTG68" s="73"/>
      <c r="NTH68" s="73"/>
      <c r="NTI68" s="73"/>
      <c r="NTJ68" s="73"/>
      <c r="NTK68" s="73"/>
      <c r="NTL68" s="73"/>
      <c r="NTM68" s="73"/>
      <c r="NTN68" s="73"/>
      <c r="NTO68" s="73"/>
      <c r="NTP68" s="73"/>
      <c r="NTQ68" s="73"/>
      <c r="NTR68" s="73"/>
      <c r="NTS68" s="73"/>
      <c r="NTT68" s="73"/>
      <c r="NTU68" s="73"/>
      <c r="NTV68" s="73"/>
      <c r="NTW68" s="73"/>
      <c r="NTX68" s="75"/>
      <c r="NTY68" s="73"/>
      <c r="NTZ68" s="73"/>
      <c r="NUA68" s="73"/>
      <c r="NUB68" s="73"/>
      <c r="NUC68" s="73"/>
      <c r="NUD68" s="73"/>
      <c r="NUE68" s="73"/>
      <c r="NUF68" s="73"/>
      <c r="NUG68" s="73"/>
      <c r="NUH68" s="73"/>
      <c r="NUI68" s="73"/>
      <c r="NUJ68" s="73"/>
      <c r="NUK68" s="73"/>
      <c r="NUL68" s="73"/>
      <c r="NUM68" s="73"/>
      <c r="NUN68" s="73"/>
      <c r="NUO68" s="73"/>
      <c r="NUP68" s="73"/>
      <c r="NUQ68" s="73"/>
      <c r="NUR68" s="73"/>
      <c r="NUS68" s="73"/>
      <c r="NUT68" s="73"/>
      <c r="NUU68" s="73"/>
      <c r="NUV68" s="75"/>
      <c r="NUW68" s="73"/>
      <c r="NUX68" s="73"/>
      <c r="NUY68" s="73"/>
      <c r="NUZ68" s="73"/>
      <c r="NVA68" s="73"/>
      <c r="NVB68" s="73"/>
      <c r="NVC68" s="73"/>
      <c r="NVD68" s="73"/>
      <c r="NVE68" s="73"/>
      <c r="NVF68" s="73"/>
      <c r="NVG68" s="73"/>
      <c r="NVH68" s="73"/>
      <c r="NVI68" s="73"/>
      <c r="NVJ68" s="73"/>
      <c r="NVK68" s="73"/>
      <c r="NVL68" s="73"/>
      <c r="NVM68" s="73"/>
      <c r="NVN68" s="73"/>
      <c r="NVO68" s="73"/>
      <c r="NVP68" s="73"/>
      <c r="NVQ68" s="73"/>
      <c r="NVR68" s="73"/>
      <c r="NVS68" s="73"/>
      <c r="NVT68" s="75"/>
      <c r="NVU68" s="73"/>
      <c r="NVV68" s="73"/>
      <c r="NVW68" s="73"/>
      <c r="NVX68" s="73"/>
      <c r="NVY68" s="73"/>
      <c r="NVZ68" s="73"/>
      <c r="NWA68" s="73"/>
      <c r="NWB68" s="73"/>
      <c r="NWC68" s="73"/>
      <c r="NWD68" s="73"/>
      <c r="NWE68" s="73"/>
      <c r="NWF68" s="73"/>
      <c r="NWG68" s="73"/>
      <c r="NWH68" s="73"/>
      <c r="NWI68" s="73"/>
      <c r="NWJ68" s="73"/>
      <c r="NWK68" s="73"/>
      <c r="NWL68" s="73"/>
      <c r="NWM68" s="73"/>
      <c r="NWN68" s="73"/>
      <c r="NWO68" s="73"/>
      <c r="NWP68" s="73"/>
      <c r="NWQ68" s="73"/>
      <c r="NWR68" s="75"/>
      <c r="NWS68" s="73"/>
      <c r="NWT68" s="73"/>
      <c r="NWU68" s="73"/>
      <c r="NWV68" s="73"/>
      <c r="NWW68" s="73"/>
      <c r="NWX68" s="73"/>
      <c r="NWY68" s="73"/>
      <c r="NWZ68" s="73"/>
      <c r="NXA68" s="73"/>
      <c r="NXB68" s="73"/>
      <c r="NXC68" s="73"/>
      <c r="NXD68" s="73"/>
      <c r="NXE68" s="73"/>
      <c r="NXF68" s="73"/>
      <c r="NXG68" s="73"/>
      <c r="NXH68" s="73"/>
      <c r="NXI68" s="73"/>
      <c r="NXJ68" s="73"/>
      <c r="NXK68" s="73"/>
      <c r="NXL68" s="73"/>
      <c r="NXM68" s="73"/>
      <c r="NXN68" s="73"/>
      <c r="NXO68" s="73"/>
      <c r="NXP68" s="75"/>
      <c r="NXQ68" s="73"/>
      <c r="NXR68" s="73"/>
      <c r="NXS68" s="73"/>
      <c r="NXT68" s="73"/>
      <c r="NXU68" s="73"/>
      <c r="NXV68" s="73"/>
      <c r="NXW68" s="73"/>
      <c r="NXX68" s="73"/>
      <c r="NXY68" s="73"/>
      <c r="NXZ68" s="73"/>
      <c r="NYA68" s="73"/>
      <c r="NYB68" s="73"/>
      <c r="NYC68" s="73"/>
      <c r="NYD68" s="73"/>
      <c r="NYE68" s="73"/>
      <c r="NYF68" s="73"/>
      <c r="NYG68" s="73"/>
      <c r="NYH68" s="73"/>
      <c r="NYI68" s="73"/>
      <c r="NYJ68" s="73"/>
      <c r="NYK68" s="73"/>
      <c r="NYL68" s="73"/>
      <c r="NYM68" s="73"/>
      <c r="NYN68" s="75"/>
      <c r="NYO68" s="73"/>
      <c r="NYP68" s="73"/>
      <c r="NYQ68" s="73"/>
      <c r="NYR68" s="73"/>
      <c r="NYS68" s="73"/>
      <c r="NYT68" s="73"/>
      <c r="NYU68" s="73"/>
      <c r="NYV68" s="73"/>
      <c r="NYW68" s="73"/>
      <c r="NYX68" s="73"/>
      <c r="NYY68" s="73"/>
      <c r="NYZ68" s="73"/>
      <c r="NZA68" s="73"/>
      <c r="NZB68" s="73"/>
      <c r="NZC68" s="73"/>
      <c r="NZD68" s="73"/>
      <c r="NZE68" s="73"/>
      <c r="NZF68" s="73"/>
      <c r="NZG68" s="73"/>
      <c r="NZH68" s="73"/>
      <c r="NZI68" s="73"/>
      <c r="NZJ68" s="73"/>
      <c r="NZK68" s="73"/>
      <c r="NZL68" s="75"/>
      <c r="NZM68" s="73"/>
      <c r="NZN68" s="73"/>
      <c r="NZO68" s="73"/>
      <c r="NZP68" s="73"/>
      <c r="NZQ68" s="73"/>
      <c r="NZR68" s="73"/>
      <c r="NZS68" s="73"/>
      <c r="NZT68" s="73"/>
      <c r="NZU68" s="73"/>
      <c r="NZV68" s="73"/>
      <c r="NZW68" s="73"/>
      <c r="NZX68" s="73"/>
      <c r="NZY68" s="73"/>
      <c r="NZZ68" s="73"/>
      <c r="OAA68" s="73"/>
      <c r="OAB68" s="73"/>
      <c r="OAC68" s="73"/>
      <c r="OAD68" s="73"/>
      <c r="OAE68" s="73"/>
      <c r="OAF68" s="73"/>
      <c r="OAG68" s="73"/>
      <c r="OAH68" s="73"/>
      <c r="OAI68" s="73"/>
      <c r="OAJ68" s="75"/>
      <c r="OAK68" s="73"/>
      <c r="OAL68" s="73"/>
      <c r="OAM68" s="73"/>
      <c r="OAN68" s="73"/>
      <c r="OAO68" s="73"/>
      <c r="OAP68" s="73"/>
      <c r="OAQ68" s="73"/>
      <c r="OAR68" s="73"/>
      <c r="OAS68" s="73"/>
      <c r="OAT68" s="73"/>
      <c r="OAU68" s="73"/>
      <c r="OAV68" s="73"/>
      <c r="OAW68" s="73"/>
      <c r="OAX68" s="73"/>
      <c r="OAY68" s="73"/>
      <c r="OAZ68" s="73"/>
      <c r="OBA68" s="73"/>
      <c r="OBB68" s="73"/>
      <c r="OBC68" s="73"/>
      <c r="OBD68" s="73"/>
      <c r="OBE68" s="73"/>
      <c r="OBF68" s="73"/>
      <c r="OBG68" s="73"/>
      <c r="OBH68" s="75"/>
      <c r="OBI68" s="73"/>
      <c r="OBJ68" s="73"/>
      <c r="OBK68" s="73"/>
      <c r="OBL68" s="73"/>
      <c r="OBM68" s="73"/>
      <c r="OBN68" s="73"/>
      <c r="OBO68" s="73"/>
      <c r="OBP68" s="73"/>
      <c r="OBQ68" s="73"/>
      <c r="OBR68" s="73"/>
      <c r="OBS68" s="73"/>
      <c r="OBT68" s="73"/>
      <c r="OBU68" s="73"/>
      <c r="OBV68" s="73"/>
      <c r="OBW68" s="73"/>
      <c r="OBX68" s="73"/>
      <c r="OBY68" s="73"/>
      <c r="OBZ68" s="73"/>
      <c r="OCA68" s="73"/>
      <c r="OCB68" s="73"/>
      <c r="OCC68" s="73"/>
      <c r="OCD68" s="73"/>
      <c r="OCE68" s="73"/>
      <c r="OCF68" s="75"/>
      <c r="OCG68" s="73"/>
      <c r="OCH68" s="73"/>
      <c r="OCI68" s="73"/>
      <c r="OCJ68" s="73"/>
      <c r="OCK68" s="73"/>
      <c r="OCL68" s="73"/>
      <c r="OCM68" s="73"/>
      <c r="OCN68" s="73"/>
      <c r="OCO68" s="73"/>
      <c r="OCP68" s="73"/>
      <c r="OCQ68" s="73"/>
      <c r="OCR68" s="73"/>
      <c r="OCS68" s="73"/>
      <c r="OCT68" s="73"/>
      <c r="OCU68" s="73"/>
      <c r="OCV68" s="73"/>
      <c r="OCW68" s="73"/>
      <c r="OCX68" s="73"/>
      <c r="OCY68" s="73"/>
      <c r="OCZ68" s="73"/>
      <c r="ODA68" s="73"/>
      <c r="ODB68" s="73"/>
      <c r="ODC68" s="73"/>
      <c r="ODD68" s="75"/>
      <c r="ODE68" s="73"/>
      <c r="ODF68" s="73"/>
      <c r="ODG68" s="73"/>
      <c r="ODH68" s="73"/>
      <c r="ODI68" s="73"/>
      <c r="ODJ68" s="73"/>
      <c r="ODK68" s="73"/>
      <c r="ODL68" s="73"/>
      <c r="ODM68" s="73"/>
      <c r="ODN68" s="73"/>
      <c r="ODO68" s="73"/>
      <c r="ODP68" s="73"/>
      <c r="ODQ68" s="73"/>
      <c r="ODR68" s="73"/>
      <c r="ODS68" s="73"/>
      <c r="ODT68" s="73"/>
      <c r="ODU68" s="73"/>
      <c r="ODV68" s="73"/>
      <c r="ODW68" s="73"/>
      <c r="ODX68" s="73"/>
      <c r="ODY68" s="73"/>
      <c r="ODZ68" s="73"/>
      <c r="OEA68" s="73"/>
      <c r="OEB68" s="75"/>
      <c r="OEC68" s="73"/>
      <c r="OED68" s="73"/>
      <c r="OEE68" s="73"/>
      <c r="OEF68" s="73"/>
      <c r="OEG68" s="73"/>
      <c r="OEH68" s="73"/>
      <c r="OEI68" s="73"/>
      <c r="OEJ68" s="73"/>
      <c r="OEK68" s="73"/>
      <c r="OEL68" s="73"/>
      <c r="OEM68" s="73"/>
      <c r="OEN68" s="73"/>
      <c r="OEO68" s="73"/>
      <c r="OEP68" s="73"/>
      <c r="OEQ68" s="73"/>
      <c r="OER68" s="73"/>
      <c r="OES68" s="73"/>
      <c r="OET68" s="73"/>
      <c r="OEU68" s="73"/>
      <c r="OEV68" s="73"/>
      <c r="OEW68" s="73"/>
      <c r="OEX68" s="73"/>
      <c r="OEY68" s="73"/>
      <c r="OEZ68" s="75"/>
      <c r="OFA68" s="73"/>
      <c r="OFB68" s="73"/>
      <c r="OFC68" s="73"/>
      <c r="OFD68" s="73"/>
      <c r="OFE68" s="73"/>
      <c r="OFF68" s="73"/>
      <c r="OFG68" s="73"/>
      <c r="OFH68" s="73"/>
      <c r="OFI68" s="73"/>
      <c r="OFJ68" s="73"/>
      <c r="OFK68" s="73"/>
      <c r="OFL68" s="73"/>
      <c r="OFM68" s="73"/>
      <c r="OFN68" s="73"/>
      <c r="OFO68" s="73"/>
      <c r="OFP68" s="73"/>
      <c r="OFQ68" s="73"/>
      <c r="OFR68" s="73"/>
      <c r="OFS68" s="73"/>
      <c r="OFT68" s="73"/>
      <c r="OFU68" s="73"/>
      <c r="OFV68" s="73"/>
      <c r="OFW68" s="73"/>
      <c r="OFX68" s="75"/>
      <c r="OFY68" s="73"/>
      <c r="OFZ68" s="73"/>
      <c r="OGA68" s="73"/>
      <c r="OGB68" s="73"/>
      <c r="OGC68" s="73"/>
      <c r="OGD68" s="73"/>
      <c r="OGE68" s="73"/>
      <c r="OGF68" s="73"/>
      <c r="OGG68" s="73"/>
      <c r="OGH68" s="73"/>
      <c r="OGI68" s="73"/>
      <c r="OGJ68" s="73"/>
      <c r="OGK68" s="73"/>
      <c r="OGL68" s="73"/>
      <c r="OGM68" s="73"/>
      <c r="OGN68" s="73"/>
      <c r="OGO68" s="73"/>
      <c r="OGP68" s="73"/>
      <c r="OGQ68" s="73"/>
      <c r="OGR68" s="73"/>
      <c r="OGS68" s="73"/>
      <c r="OGT68" s="73"/>
      <c r="OGU68" s="73"/>
      <c r="OGV68" s="75"/>
      <c r="OGW68" s="73"/>
      <c r="OGX68" s="73"/>
      <c r="OGY68" s="73"/>
      <c r="OGZ68" s="73"/>
      <c r="OHA68" s="73"/>
      <c r="OHB68" s="73"/>
      <c r="OHC68" s="73"/>
      <c r="OHD68" s="73"/>
      <c r="OHE68" s="73"/>
      <c r="OHF68" s="73"/>
      <c r="OHG68" s="73"/>
      <c r="OHH68" s="73"/>
      <c r="OHI68" s="73"/>
      <c r="OHJ68" s="73"/>
      <c r="OHK68" s="73"/>
      <c r="OHL68" s="73"/>
      <c r="OHM68" s="73"/>
      <c r="OHN68" s="73"/>
      <c r="OHO68" s="73"/>
      <c r="OHP68" s="73"/>
      <c r="OHQ68" s="73"/>
      <c r="OHR68" s="73"/>
      <c r="OHS68" s="73"/>
      <c r="OHT68" s="75"/>
      <c r="OHU68" s="73"/>
      <c r="OHV68" s="73"/>
      <c r="OHW68" s="73"/>
      <c r="OHX68" s="73"/>
      <c r="OHY68" s="73"/>
      <c r="OHZ68" s="73"/>
      <c r="OIA68" s="73"/>
      <c r="OIB68" s="73"/>
      <c r="OIC68" s="73"/>
      <c r="OID68" s="73"/>
      <c r="OIE68" s="73"/>
      <c r="OIF68" s="73"/>
      <c r="OIG68" s="73"/>
      <c r="OIH68" s="73"/>
      <c r="OII68" s="73"/>
      <c r="OIJ68" s="73"/>
      <c r="OIK68" s="73"/>
      <c r="OIL68" s="73"/>
      <c r="OIM68" s="73"/>
      <c r="OIN68" s="73"/>
      <c r="OIO68" s="73"/>
      <c r="OIP68" s="73"/>
      <c r="OIQ68" s="73"/>
      <c r="OIR68" s="75"/>
      <c r="OIS68" s="73"/>
      <c r="OIT68" s="73"/>
      <c r="OIU68" s="73"/>
      <c r="OIV68" s="73"/>
      <c r="OIW68" s="73"/>
      <c r="OIX68" s="73"/>
      <c r="OIY68" s="73"/>
      <c r="OIZ68" s="73"/>
      <c r="OJA68" s="73"/>
      <c r="OJB68" s="73"/>
      <c r="OJC68" s="73"/>
      <c r="OJD68" s="73"/>
      <c r="OJE68" s="73"/>
      <c r="OJF68" s="73"/>
      <c r="OJG68" s="73"/>
      <c r="OJH68" s="73"/>
      <c r="OJI68" s="73"/>
      <c r="OJJ68" s="73"/>
      <c r="OJK68" s="73"/>
      <c r="OJL68" s="73"/>
      <c r="OJM68" s="73"/>
      <c r="OJN68" s="73"/>
      <c r="OJO68" s="73"/>
      <c r="OJP68" s="75"/>
      <c r="OJQ68" s="73"/>
      <c r="OJR68" s="73"/>
      <c r="OJS68" s="73"/>
      <c r="OJT68" s="73"/>
      <c r="OJU68" s="73"/>
      <c r="OJV68" s="73"/>
      <c r="OJW68" s="73"/>
      <c r="OJX68" s="73"/>
      <c r="OJY68" s="73"/>
      <c r="OJZ68" s="73"/>
      <c r="OKA68" s="73"/>
      <c r="OKB68" s="73"/>
      <c r="OKC68" s="73"/>
      <c r="OKD68" s="73"/>
      <c r="OKE68" s="73"/>
      <c r="OKF68" s="73"/>
      <c r="OKG68" s="73"/>
      <c r="OKH68" s="73"/>
      <c r="OKI68" s="73"/>
      <c r="OKJ68" s="73"/>
      <c r="OKK68" s="73"/>
      <c r="OKL68" s="73"/>
      <c r="OKM68" s="73"/>
      <c r="OKN68" s="75"/>
      <c r="OKO68" s="73"/>
      <c r="OKP68" s="73"/>
      <c r="OKQ68" s="73"/>
      <c r="OKR68" s="73"/>
      <c r="OKS68" s="73"/>
      <c r="OKT68" s="73"/>
      <c r="OKU68" s="73"/>
      <c r="OKV68" s="73"/>
      <c r="OKW68" s="73"/>
      <c r="OKX68" s="73"/>
      <c r="OKY68" s="73"/>
      <c r="OKZ68" s="73"/>
      <c r="OLA68" s="73"/>
      <c r="OLB68" s="73"/>
      <c r="OLC68" s="73"/>
      <c r="OLD68" s="73"/>
      <c r="OLE68" s="73"/>
      <c r="OLF68" s="73"/>
      <c r="OLG68" s="73"/>
      <c r="OLH68" s="73"/>
      <c r="OLI68" s="73"/>
      <c r="OLJ68" s="73"/>
      <c r="OLK68" s="73"/>
      <c r="OLL68" s="75"/>
      <c r="OLM68" s="73"/>
      <c r="OLN68" s="73"/>
      <c r="OLO68" s="73"/>
      <c r="OLP68" s="73"/>
      <c r="OLQ68" s="73"/>
      <c r="OLR68" s="73"/>
      <c r="OLS68" s="73"/>
      <c r="OLT68" s="73"/>
      <c r="OLU68" s="73"/>
      <c r="OLV68" s="73"/>
      <c r="OLW68" s="73"/>
      <c r="OLX68" s="73"/>
      <c r="OLY68" s="73"/>
      <c r="OLZ68" s="73"/>
      <c r="OMA68" s="73"/>
      <c r="OMB68" s="73"/>
      <c r="OMC68" s="73"/>
      <c r="OMD68" s="73"/>
      <c r="OME68" s="73"/>
      <c r="OMF68" s="73"/>
      <c r="OMG68" s="73"/>
      <c r="OMH68" s="73"/>
      <c r="OMI68" s="73"/>
      <c r="OMJ68" s="75"/>
      <c r="OMK68" s="73"/>
      <c r="OML68" s="73"/>
      <c r="OMM68" s="73"/>
      <c r="OMN68" s="73"/>
      <c r="OMO68" s="73"/>
      <c r="OMP68" s="73"/>
      <c r="OMQ68" s="73"/>
      <c r="OMR68" s="73"/>
      <c r="OMS68" s="73"/>
      <c r="OMT68" s="73"/>
      <c r="OMU68" s="73"/>
      <c r="OMV68" s="73"/>
      <c r="OMW68" s="73"/>
      <c r="OMX68" s="73"/>
      <c r="OMY68" s="73"/>
      <c r="OMZ68" s="73"/>
      <c r="ONA68" s="73"/>
      <c r="ONB68" s="73"/>
      <c r="ONC68" s="73"/>
      <c r="OND68" s="73"/>
      <c r="ONE68" s="73"/>
      <c r="ONF68" s="73"/>
      <c r="ONG68" s="73"/>
      <c r="ONH68" s="75"/>
      <c r="ONI68" s="73"/>
      <c r="ONJ68" s="73"/>
      <c r="ONK68" s="73"/>
      <c r="ONL68" s="73"/>
      <c r="ONM68" s="73"/>
      <c r="ONN68" s="73"/>
      <c r="ONO68" s="73"/>
      <c r="ONP68" s="73"/>
      <c r="ONQ68" s="73"/>
      <c r="ONR68" s="73"/>
      <c r="ONS68" s="73"/>
      <c r="ONT68" s="73"/>
      <c r="ONU68" s="73"/>
      <c r="ONV68" s="73"/>
      <c r="ONW68" s="73"/>
      <c r="ONX68" s="73"/>
      <c r="ONY68" s="73"/>
      <c r="ONZ68" s="73"/>
      <c r="OOA68" s="73"/>
      <c r="OOB68" s="73"/>
      <c r="OOC68" s="73"/>
      <c r="OOD68" s="73"/>
      <c r="OOE68" s="73"/>
      <c r="OOF68" s="75"/>
      <c r="OOG68" s="73"/>
      <c r="OOH68" s="73"/>
      <c r="OOI68" s="73"/>
      <c r="OOJ68" s="73"/>
      <c r="OOK68" s="73"/>
      <c r="OOL68" s="73"/>
      <c r="OOM68" s="73"/>
      <c r="OON68" s="73"/>
      <c r="OOO68" s="73"/>
      <c r="OOP68" s="73"/>
      <c r="OOQ68" s="73"/>
      <c r="OOR68" s="73"/>
      <c r="OOS68" s="73"/>
      <c r="OOT68" s="73"/>
      <c r="OOU68" s="73"/>
      <c r="OOV68" s="73"/>
      <c r="OOW68" s="73"/>
      <c r="OOX68" s="73"/>
      <c r="OOY68" s="73"/>
      <c r="OOZ68" s="73"/>
      <c r="OPA68" s="73"/>
      <c r="OPB68" s="73"/>
      <c r="OPC68" s="73"/>
      <c r="OPD68" s="75"/>
      <c r="OPE68" s="73"/>
      <c r="OPF68" s="73"/>
      <c r="OPG68" s="73"/>
      <c r="OPH68" s="73"/>
      <c r="OPI68" s="73"/>
      <c r="OPJ68" s="73"/>
      <c r="OPK68" s="73"/>
      <c r="OPL68" s="73"/>
      <c r="OPM68" s="73"/>
      <c r="OPN68" s="73"/>
      <c r="OPO68" s="73"/>
      <c r="OPP68" s="73"/>
      <c r="OPQ68" s="73"/>
      <c r="OPR68" s="73"/>
      <c r="OPS68" s="73"/>
      <c r="OPT68" s="73"/>
      <c r="OPU68" s="73"/>
      <c r="OPV68" s="73"/>
      <c r="OPW68" s="73"/>
      <c r="OPX68" s="73"/>
      <c r="OPY68" s="73"/>
      <c r="OPZ68" s="73"/>
      <c r="OQA68" s="73"/>
      <c r="OQB68" s="75"/>
      <c r="OQC68" s="73"/>
      <c r="OQD68" s="73"/>
      <c r="OQE68" s="73"/>
      <c r="OQF68" s="73"/>
      <c r="OQG68" s="73"/>
      <c r="OQH68" s="73"/>
      <c r="OQI68" s="73"/>
      <c r="OQJ68" s="73"/>
      <c r="OQK68" s="73"/>
      <c r="OQL68" s="73"/>
      <c r="OQM68" s="73"/>
      <c r="OQN68" s="73"/>
      <c r="OQO68" s="73"/>
      <c r="OQP68" s="73"/>
      <c r="OQQ68" s="73"/>
      <c r="OQR68" s="73"/>
      <c r="OQS68" s="73"/>
      <c r="OQT68" s="73"/>
      <c r="OQU68" s="73"/>
      <c r="OQV68" s="73"/>
      <c r="OQW68" s="73"/>
      <c r="OQX68" s="73"/>
      <c r="OQY68" s="73"/>
      <c r="OQZ68" s="75"/>
      <c r="ORA68" s="73"/>
      <c r="ORB68" s="73"/>
      <c r="ORC68" s="73"/>
      <c r="ORD68" s="73"/>
      <c r="ORE68" s="73"/>
      <c r="ORF68" s="73"/>
      <c r="ORG68" s="73"/>
      <c r="ORH68" s="73"/>
      <c r="ORI68" s="73"/>
      <c r="ORJ68" s="73"/>
      <c r="ORK68" s="73"/>
      <c r="ORL68" s="73"/>
      <c r="ORM68" s="73"/>
      <c r="ORN68" s="73"/>
      <c r="ORO68" s="73"/>
      <c r="ORP68" s="73"/>
      <c r="ORQ68" s="73"/>
      <c r="ORR68" s="73"/>
      <c r="ORS68" s="73"/>
      <c r="ORT68" s="73"/>
      <c r="ORU68" s="73"/>
      <c r="ORV68" s="73"/>
      <c r="ORW68" s="73"/>
      <c r="ORX68" s="75"/>
      <c r="ORY68" s="73"/>
      <c r="ORZ68" s="73"/>
      <c r="OSA68" s="73"/>
      <c r="OSB68" s="73"/>
      <c r="OSC68" s="73"/>
      <c r="OSD68" s="73"/>
      <c r="OSE68" s="73"/>
      <c r="OSF68" s="73"/>
      <c r="OSG68" s="73"/>
      <c r="OSH68" s="73"/>
      <c r="OSI68" s="73"/>
      <c r="OSJ68" s="73"/>
      <c r="OSK68" s="73"/>
      <c r="OSL68" s="73"/>
      <c r="OSM68" s="73"/>
      <c r="OSN68" s="73"/>
      <c r="OSO68" s="73"/>
      <c r="OSP68" s="73"/>
      <c r="OSQ68" s="73"/>
      <c r="OSR68" s="73"/>
      <c r="OSS68" s="73"/>
      <c r="OST68" s="73"/>
      <c r="OSU68" s="73"/>
      <c r="OSV68" s="75"/>
      <c r="OSW68" s="73"/>
      <c r="OSX68" s="73"/>
      <c r="OSY68" s="73"/>
      <c r="OSZ68" s="73"/>
      <c r="OTA68" s="73"/>
      <c r="OTB68" s="73"/>
      <c r="OTC68" s="73"/>
      <c r="OTD68" s="73"/>
      <c r="OTE68" s="73"/>
      <c r="OTF68" s="73"/>
      <c r="OTG68" s="73"/>
      <c r="OTH68" s="73"/>
      <c r="OTI68" s="73"/>
      <c r="OTJ68" s="73"/>
      <c r="OTK68" s="73"/>
      <c r="OTL68" s="73"/>
      <c r="OTM68" s="73"/>
      <c r="OTN68" s="73"/>
      <c r="OTO68" s="73"/>
      <c r="OTP68" s="73"/>
      <c r="OTQ68" s="73"/>
      <c r="OTR68" s="73"/>
      <c r="OTS68" s="73"/>
      <c r="OTT68" s="75"/>
      <c r="OTU68" s="73"/>
      <c r="OTV68" s="73"/>
      <c r="OTW68" s="73"/>
      <c r="OTX68" s="73"/>
      <c r="OTY68" s="73"/>
      <c r="OTZ68" s="73"/>
      <c r="OUA68" s="73"/>
      <c r="OUB68" s="73"/>
      <c r="OUC68" s="73"/>
      <c r="OUD68" s="73"/>
      <c r="OUE68" s="73"/>
      <c r="OUF68" s="73"/>
      <c r="OUG68" s="73"/>
      <c r="OUH68" s="73"/>
      <c r="OUI68" s="73"/>
      <c r="OUJ68" s="73"/>
      <c r="OUK68" s="73"/>
      <c r="OUL68" s="73"/>
      <c r="OUM68" s="73"/>
      <c r="OUN68" s="73"/>
      <c r="OUO68" s="73"/>
      <c r="OUP68" s="73"/>
      <c r="OUQ68" s="73"/>
      <c r="OUR68" s="75"/>
      <c r="OUS68" s="73"/>
      <c r="OUT68" s="73"/>
      <c r="OUU68" s="73"/>
      <c r="OUV68" s="73"/>
      <c r="OUW68" s="73"/>
      <c r="OUX68" s="73"/>
      <c r="OUY68" s="73"/>
      <c r="OUZ68" s="73"/>
      <c r="OVA68" s="73"/>
      <c r="OVB68" s="73"/>
      <c r="OVC68" s="73"/>
      <c r="OVD68" s="73"/>
      <c r="OVE68" s="73"/>
      <c r="OVF68" s="73"/>
      <c r="OVG68" s="73"/>
      <c r="OVH68" s="73"/>
      <c r="OVI68" s="73"/>
      <c r="OVJ68" s="73"/>
      <c r="OVK68" s="73"/>
      <c r="OVL68" s="73"/>
      <c r="OVM68" s="73"/>
      <c r="OVN68" s="73"/>
      <c r="OVO68" s="73"/>
      <c r="OVP68" s="75"/>
      <c r="OVQ68" s="73"/>
      <c r="OVR68" s="73"/>
      <c r="OVS68" s="73"/>
      <c r="OVT68" s="73"/>
      <c r="OVU68" s="73"/>
      <c r="OVV68" s="73"/>
      <c r="OVW68" s="73"/>
      <c r="OVX68" s="73"/>
      <c r="OVY68" s="73"/>
      <c r="OVZ68" s="73"/>
      <c r="OWA68" s="73"/>
      <c r="OWB68" s="73"/>
      <c r="OWC68" s="73"/>
      <c r="OWD68" s="73"/>
      <c r="OWE68" s="73"/>
      <c r="OWF68" s="73"/>
      <c r="OWG68" s="73"/>
      <c r="OWH68" s="73"/>
      <c r="OWI68" s="73"/>
      <c r="OWJ68" s="73"/>
      <c r="OWK68" s="73"/>
      <c r="OWL68" s="73"/>
      <c r="OWM68" s="73"/>
      <c r="OWN68" s="75"/>
      <c r="OWO68" s="73"/>
      <c r="OWP68" s="73"/>
      <c r="OWQ68" s="73"/>
      <c r="OWR68" s="73"/>
      <c r="OWS68" s="73"/>
      <c r="OWT68" s="73"/>
      <c r="OWU68" s="73"/>
      <c r="OWV68" s="73"/>
      <c r="OWW68" s="73"/>
      <c r="OWX68" s="73"/>
      <c r="OWY68" s="73"/>
      <c r="OWZ68" s="73"/>
      <c r="OXA68" s="73"/>
      <c r="OXB68" s="73"/>
      <c r="OXC68" s="73"/>
      <c r="OXD68" s="73"/>
      <c r="OXE68" s="73"/>
      <c r="OXF68" s="73"/>
      <c r="OXG68" s="73"/>
      <c r="OXH68" s="73"/>
      <c r="OXI68" s="73"/>
      <c r="OXJ68" s="73"/>
      <c r="OXK68" s="73"/>
      <c r="OXL68" s="75"/>
      <c r="OXM68" s="73"/>
      <c r="OXN68" s="73"/>
      <c r="OXO68" s="73"/>
      <c r="OXP68" s="73"/>
      <c r="OXQ68" s="73"/>
      <c r="OXR68" s="73"/>
      <c r="OXS68" s="73"/>
      <c r="OXT68" s="73"/>
      <c r="OXU68" s="73"/>
      <c r="OXV68" s="73"/>
      <c r="OXW68" s="73"/>
      <c r="OXX68" s="73"/>
      <c r="OXY68" s="73"/>
      <c r="OXZ68" s="73"/>
      <c r="OYA68" s="73"/>
      <c r="OYB68" s="73"/>
      <c r="OYC68" s="73"/>
      <c r="OYD68" s="73"/>
      <c r="OYE68" s="73"/>
      <c r="OYF68" s="73"/>
      <c r="OYG68" s="73"/>
      <c r="OYH68" s="73"/>
      <c r="OYI68" s="73"/>
      <c r="OYJ68" s="75"/>
      <c r="OYK68" s="73"/>
      <c r="OYL68" s="73"/>
      <c r="OYM68" s="73"/>
      <c r="OYN68" s="73"/>
      <c r="OYO68" s="73"/>
      <c r="OYP68" s="73"/>
      <c r="OYQ68" s="73"/>
      <c r="OYR68" s="73"/>
      <c r="OYS68" s="73"/>
      <c r="OYT68" s="73"/>
      <c r="OYU68" s="73"/>
      <c r="OYV68" s="73"/>
      <c r="OYW68" s="73"/>
      <c r="OYX68" s="73"/>
      <c r="OYY68" s="73"/>
      <c r="OYZ68" s="73"/>
      <c r="OZA68" s="73"/>
      <c r="OZB68" s="73"/>
      <c r="OZC68" s="73"/>
      <c r="OZD68" s="73"/>
      <c r="OZE68" s="73"/>
      <c r="OZF68" s="73"/>
      <c r="OZG68" s="73"/>
      <c r="OZH68" s="75"/>
      <c r="OZI68" s="73"/>
      <c r="OZJ68" s="73"/>
      <c r="OZK68" s="73"/>
      <c r="OZL68" s="73"/>
      <c r="OZM68" s="73"/>
      <c r="OZN68" s="73"/>
      <c r="OZO68" s="73"/>
      <c r="OZP68" s="73"/>
      <c r="OZQ68" s="73"/>
      <c r="OZR68" s="73"/>
      <c r="OZS68" s="73"/>
      <c r="OZT68" s="73"/>
      <c r="OZU68" s="73"/>
      <c r="OZV68" s="73"/>
      <c r="OZW68" s="73"/>
      <c r="OZX68" s="73"/>
      <c r="OZY68" s="73"/>
      <c r="OZZ68" s="73"/>
      <c r="PAA68" s="73"/>
      <c r="PAB68" s="73"/>
      <c r="PAC68" s="73"/>
      <c r="PAD68" s="73"/>
      <c r="PAE68" s="73"/>
      <c r="PAF68" s="75"/>
      <c r="PAG68" s="73"/>
      <c r="PAH68" s="73"/>
      <c r="PAI68" s="73"/>
      <c r="PAJ68" s="73"/>
      <c r="PAK68" s="73"/>
      <c r="PAL68" s="73"/>
      <c r="PAM68" s="73"/>
      <c r="PAN68" s="73"/>
      <c r="PAO68" s="73"/>
      <c r="PAP68" s="73"/>
      <c r="PAQ68" s="73"/>
      <c r="PAR68" s="73"/>
      <c r="PAS68" s="73"/>
      <c r="PAT68" s="73"/>
      <c r="PAU68" s="73"/>
      <c r="PAV68" s="73"/>
      <c r="PAW68" s="73"/>
      <c r="PAX68" s="73"/>
      <c r="PAY68" s="73"/>
      <c r="PAZ68" s="73"/>
      <c r="PBA68" s="73"/>
      <c r="PBB68" s="73"/>
      <c r="PBC68" s="73"/>
      <c r="PBD68" s="75"/>
      <c r="PBE68" s="73"/>
      <c r="PBF68" s="73"/>
      <c r="PBG68" s="73"/>
      <c r="PBH68" s="73"/>
      <c r="PBI68" s="73"/>
      <c r="PBJ68" s="73"/>
      <c r="PBK68" s="73"/>
      <c r="PBL68" s="73"/>
      <c r="PBM68" s="73"/>
      <c r="PBN68" s="73"/>
      <c r="PBO68" s="73"/>
      <c r="PBP68" s="73"/>
      <c r="PBQ68" s="73"/>
      <c r="PBR68" s="73"/>
      <c r="PBS68" s="73"/>
      <c r="PBT68" s="73"/>
      <c r="PBU68" s="73"/>
      <c r="PBV68" s="73"/>
      <c r="PBW68" s="73"/>
      <c r="PBX68" s="73"/>
      <c r="PBY68" s="73"/>
      <c r="PBZ68" s="73"/>
      <c r="PCA68" s="73"/>
      <c r="PCB68" s="75"/>
      <c r="PCC68" s="73"/>
      <c r="PCD68" s="73"/>
      <c r="PCE68" s="73"/>
      <c r="PCF68" s="73"/>
      <c r="PCG68" s="73"/>
      <c r="PCH68" s="73"/>
      <c r="PCI68" s="73"/>
      <c r="PCJ68" s="73"/>
      <c r="PCK68" s="73"/>
      <c r="PCL68" s="73"/>
      <c r="PCM68" s="73"/>
      <c r="PCN68" s="73"/>
      <c r="PCO68" s="73"/>
      <c r="PCP68" s="73"/>
      <c r="PCQ68" s="73"/>
      <c r="PCR68" s="73"/>
      <c r="PCS68" s="73"/>
      <c r="PCT68" s="73"/>
      <c r="PCU68" s="73"/>
      <c r="PCV68" s="73"/>
      <c r="PCW68" s="73"/>
      <c r="PCX68" s="73"/>
      <c r="PCY68" s="73"/>
      <c r="PCZ68" s="75"/>
      <c r="PDA68" s="73"/>
      <c r="PDB68" s="73"/>
      <c r="PDC68" s="73"/>
      <c r="PDD68" s="73"/>
      <c r="PDE68" s="73"/>
      <c r="PDF68" s="73"/>
      <c r="PDG68" s="73"/>
      <c r="PDH68" s="73"/>
      <c r="PDI68" s="73"/>
      <c r="PDJ68" s="73"/>
      <c r="PDK68" s="73"/>
      <c r="PDL68" s="73"/>
      <c r="PDM68" s="73"/>
      <c r="PDN68" s="73"/>
      <c r="PDO68" s="73"/>
      <c r="PDP68" s="73"/>
      <c r="PDQ68" s="73"/>
      <c r="PDR68" s="73"/>
      <c r="PDS68" s="73"/>
      <c r="PDT68" s="73"/>
      <c r="PDU68" s="73"/>
      <c r="PDV68" s="73"/>
      <c r="PDW68" s="73"/>
      <c r="PDX68" s="75"/>
      <c r="PDY68" s="73"/>
      <c r="PDZ68" s="73"/>
      <c r="PEA68" s="73"/>
      <c r="PEB68" s="73"/>
      <c r="PEC68" s="73"/>
      <c r="PED68" s="73"/>
      <c r="PEE68" s="73"/>
      <c r="PEF68" s="73"/>
      <c r="PEG68" s="73"/>
      <c r="PEH68" s="73"/>
      <c r="PEI68" s="73"/>
      <c r="PEJ68" s="73"/>
      <c r="PEK68" s="73"/>
      <c r="PEL68" s="73"/>
      <c r="PEM68" s="73"/>
      <c r="PEN68" s="73"/>
      <c r="PEO68" s="73"/>
      <c r="PEP68" s="73"/>
      <c r="PEQ68" s="73"/>
      <c r="PER68" s="73"/>
      <c r="PES68" s="73"/>
      <c r="PET68" s="73"/>
      <c r="PEU68" s="73"/>
      <c r="PEV68" s="75"/>
      <c r="PEW68" s="73"/>
      <c r="PEX68" s="73"/>
      <c r="PEY68" s="73"/>
      <c r="PEZ68" s="73"/>
      <c r="PFA68" s="73"/>
      <c r="PFB68" s="73"/>
      <c r="PFC68" s="73"/>
      <c r="PFD68" s="73"/>
      <c r="PFE68" s="73"/>
      <c r="PFF68" s="73"/>
      <c r="PFG68" s="73"/>
      <c r="PFH68" s="73"/>
      <c r="PFI68" s="73"/>
      <c r="PFJ68" s="73"/>
      <c r="PFK68" s="73"/>
      <c r="PFL68" s="73"/>
      <c r="PFM68" s="73"/>
      <c r="PFN68" s="73"/>
      <c r="PFO68" s="73"/>
      <c r="PFP68" s="73"/>
      <c r="PFQ68" s="73"/>
      <c r="PFR68" s="73"/>
      <c r="PFS68" s="73"/>
      <c r="PFT68" s="75"/>
      <c r="PFU68" s="73"/>
      <c r="PFV68" s="73"/>
      <c r="PFW68" s="73"/>
      <c r="PFX68" s="73"/>
      <c r="PFY68" s="73"/>
      <c r="PFZ68" s="73"/>
      <c r="PGA68" s="73"/>
      <c r="PGB68" s="73"/>
      <c r="PGC68" s="73"/>
      <c r="PGD68" s="73"/>
      <c r="PGE68" s="73"/>
      <c r="PGF68" s="73"/>
      <c r="PGG68" s="73"/>
      <c r="PGH68" s="73"/>
      <c r="PGI68" s="73"/>
      <c r="PGJ68" s="73"/>
      <c r="PGK68" s="73"/>
      <c r="PGL68" s="73"/>
      <c r="PGM68" s="73"/>
      <c r="PGN68" s="73"/>
      <c r="PGO68" s="73"/>
      <c r="PGP68" s="73"/>
      <c r="PGQ68" s="73"/>
      <c r="PGR68" s="75"/>
      <c r="PGS68" s="73"/>
      <c r="PGT68" s="73"/>
      <c r="PGU68" s="73"/>
      <c r="PGV68" s="73"/>
      <c r="PGW68" s="73"/>
      <c r="PGX68" s="73"/>
      <c r="PGY68" s="73"/>
      <c r="PGZ68" s="73"/>
      <c r="PHA68" s="73"/>
      <c r="PHB68" s="73"/>
      <c r="PHC68" s="73"/>
      <c r="PHD68" s="73"/>
      <c r="PHE68" s="73"/>
      <c r="PHF68" s="73"/>
      <c r="PHG68" s="73"/>
      <c r="PHH68" s="73"/>
      <c r="PHI68" s="73"/>
      <c r="PHJ68" s="73"/>
      <c r="PHK68" s="73"/>
      <c r="PHL68" s="73"/>
      <c r="PHM68" s="73"/>
      <c r="PHN68" s="73"/>
      <c r="PHO68" s="73"/>
      <c r="PHP68" s="75"/>
      <c r="PHQ68" s="73"/>
      <c r="PHR68" s="73"/>
      <c r="PHS68" s="73"/>
      <c r="PHT68" s="73"/>
      <c r="PHU68" s="73"/>
      <c r="PHV68" s="73"/>
      <c r="PHW68" s="73"/>
      <c r="PHX68" s="73"/>
      <c r="PHY68" s="73"/>
      <c r="PHZ68" s="73"/>
      <c r="PIA68" s="73"/>
      <c r="PIB68" s="73"/>
      <c r="PIC68" s="73"/>
      <c r="PID68" s="73"/>
      <c r="PIE68" s="73"/>
      <c r="PIF68" s="73"/>
      <c r="PIG68" s="73"/>
      <c r="PIH68" s="73"/>
      <c r="PII68" s="73"/>
      <c r="PIJ68" s="73"/>
      <c r="PIK68" s="73"/>
      <c r="PIL68" s="73"/>
      <c r="PIM68" s="73"/>
      <c r="PIN68" s="75"/>
      <c r="PIO68" s="73"/>
      <c r="PIP68" s="73"/>
      <c r="PIQ68" s="73"/>
      <c r="PIR68" s="73"/>
      <c r="PIS68" s="73"/>
      <c r="PIT68" s="73"/>
      <c r="PIU68" s="73"/>
      <c r="PIV68" s="73"/>
      <c r="PIW68" s="73"/>
      <c r="PIX68" s="73"/>
      <c r="PIY68" s="73"/>
      <c r="PIZ68" s="73"/>
      <c r="PJA68" s="73"/>
      <c r="PJB68" s="73"/>
      <c r="PJC68" s="73"/>
      <c r="PJD68" s="73"/>
      <c r="PJE68" s="73"/>
      <c r="PJF68" s="73"/>
      <c r="PJG68" s="73"/>
      <c r="PJH68" s="73"/>
      <c r="PJI68" s="73"/>
      <c r="PJJ68" s="73"/>
      <c r="PJK68" s="73"/>
      <c r="PJL68" s="75"/>
      <c r="PJM68" s="73"/>
      <c r="PJN68" s="73"/>
      <c r="PJO68" s="73"/>
      <c r="PJP68" s="73"/>
      <c r="PJQ68" s="73"/>
      <c r="PJR68" s="73"/>
      <c r="PJS68" s="73"/>
      <c r="PJT68" s="73"/>
      <c r="PJU68" s="73"/>
      <c r="PJV68" s="73"/>
      <c r="PJW68" s="73"/>
      <c r="PJX68" s="73"/>
      <c r="PJY68" s="73"/>
      <c r="PJZ68" s="73"/>
      <c r="PKA68" s="73"/>
      <c r="PKB68" s="73"/>
      <c r="PKC68" s="73"/>
      <c r="PKD68" s="73"/>
      <c r="PKE68" s="73"/>
      <c r="PKF68" s="73"/>
      <c r="PKG68" s="73"/>
      <c r="PKH68" s="73"/>
      <c r="PKI68" s="73"/>
      <c r="PKJ68" s="75"/>
      <c r="PKK68" s="73"/>
      <c r="PKL68" s="73"/>
      <c r="PKM68" s="73"/>
      <c r="PKN68" s="73"/>
      <c r="PKO68" s="73"/>
      <c r="PKP68" s="73"/>
      <c r="PKQ68" s="73"/>
      <c r="PKR68" s="73"/>
      <c r="PKS68" s="73"/>
      <c r="PKT68" s="73"/>
      <c r="PKU68" s="73"/>
      <c r="PKV68" s="73"/>
      <c r="PKW68" s="73"/>
      <c r="PKX68" s="73"/>
      <c r="PKY68" s="73"/>
      <c r="PKZ68" s="73"/>
      <c r="PLA68" s="73"/>
      <c r="PLB68" s="73"/>
      <c r="PLC68" s="73"/>
      <c r="PLD68" s="73"/>
      <c r="PLE68" s="73"/>
      <c r="PLF68" s="73"/>
      <c r="PLG68" s="73"/>
      <c r="PLH68" s="75"/>
      <c r="PLI68" s="73"/>
      <c r="PLJ68" s="73"/>
      <c r="PLK68" s="73"/>
      <c r="PLL68" s="73"/>
      <c r="PLM68" s="73"/>
      <c r="PLN68" s="73"/>
      <c r="PLO68" s="73"/>
      <c r="PLP68" s="73"/>
      <c r="PLQ68" s="73"/>
      <c r="PLR68" s="73"/>
      <c r="PLS68" s="73"/>
      <c r="PLT68" s="73"/>
      <c r="PLU68" s="73"/>
      <c r="PLV68" s="73"/>
      <c r="PLW68" s="73"/>
      <c r="PLX68" s="73"/>
      <c r="PLY68" s="73"/>
      <c r="PLZ68" s="73"/>
      <c r="PMA68" s="73"/>
      <c r="PMB68" s="73"/>
      <c r="PMC68" s="73"/>
      <c r="PMD68" s="73"/>
      <c r="PME68" s="73"/>
      <c r="PMF68" s="75"/>
      <c r="PMG68" s="73"/>
      <c r="PMH68" s="73"/>
      <c r="PMI68" s="73"/>
      <c r="PMJ68" s="73"/>
      <c r="PMK68" s="73"/>
      <c r="PML68" s="73"/>
      <c r="PMM68" s="73"/>
      <c r="PMN68" s="73"/>
      <c r="PMO68" s="73"/>
      <c r="PMP68" s="73"/>
      <c r="PMQ68" s="73"/>
      <c r="PMR68" s="73"/>
      <c r="PMS68" s="73"/>
      <c r="PMT68" s="73"/>
      <c r="PMU68" s="73"/>
      <c r="PMV68" s="73"/>
      <c r="PMW68" s="73"/>
      <c r="PMX68" s="73"/>
      <c r="PMY68" s="73"/>
      <c r="PMZ68" s="73"/>
      <c r="PNA68" s="73"/>
      <c r="PNB68" s="73"/>
      <c r="PNC68" s="73"/>
      <c r="PND68" s="75"/>
      <c r="PNE68" s="73"/>
      <c r="PNF68" s="73"/>
      <c r="PNG68" s="73"/>
      <c r="PNH68" s="73"/>
      <c r="PNI68" s="73"/>
      <c r="PNJ68" s="73"/>
      <c r="PNK68" s="73"/>
      <c r="PNL68" s="73"/>
      <c r="PNM68" s="73"/>
      <c r="PNN68" s="73"/>
      <c r="PNO68" s="73"/>
      <c r="PNP68" s="73"/>
      <c r="PNQ68" s="73"/>
      <c r="PNR68" s="73"/>
      <c r="PNS68" s="73"/>
      <c r="PNT68" s="73"/>
      <c r="PNU68" s="73"/>
      <c r="PNV68" s="73"/>
      <c r="PNW68" s="73"/>
      <c r="PNX68" s="73"/>
      <c r="PNY68" s="73"/>
      <c r="PNZ68" s="73"/>
      <c r="POA68" s="73"/>
      <c r="POB68" s="75"/>
      <c r="POC68" s="73"/>
      <c r="POD68" s="73"/>
      <c r="POE68" s="73"/>
      <c r="POF68" s="73"/>
      <c r="POG68" s="73"/>
      <c r="POH68" s="73"/>
      <c r="POI68" s="73"/>
      <c r="POJ68" s="73"/>
      <c r="POK68" s="73"/>
      <c r="POL68" s="73"/>
      <c r="POM68" s="73"/>
      <c r="PON68" s="73"/>
      <c r="POO68" s="73"/>
      <c r="POP68" s="73"/>
      <c r="POQ68" s="73"/>
      <c r="POR68" s="73"/>
      <c r="POS68" s="73"/>
      <c r="POT68" s="73"/>
      <c r="POU68" s="73"/>
      <c r="POV68" s="73"/>
      <c r="POW68" s="73"/>
      <c r="POX68" s="73"/>
      <c r="POY68" s="73"/>
      <c r="POZ68" s="75"/>
      <c r="PPA68" s="73"/>
      <c r="PPB68" s="73"/>
      <c r="PPC68" s="73"/>
      <c r="PPD68" s="73"/>
      <c r="PPE68" s="73"/>
      <c r="PPF68" s="73"/>
      <c r="PPG68" s="73"/>
      <c r="PPH68" s="73"/>
      <c r="PPI68" s="73"/>
      <c r="PPJ68" s="73"/>
      <c r="PPK68" s="73"/>
      <c r="PPL68" s="73"/>
      <c r="PPM68" s="73"/>
      <c r="PPN68" s="73"/>
      <c r="PPO68" s="73"/>
      <c r="PPP68" s="73"/>
      <c r="PPQ68" s="73"/>
      <c r="PPR68" s="73"/>
      <c r="PPS68" s="73"/>
      <c r="PPT68" s="73"/>
      <c r="PPU68" s="73"/>
      <c r="PPV68" s="73"/>
      <c r="PPW68" s="73"/>
      <c r="PPX68" s="75"/>
      <c r="PPY68" s="73"/>
      <c r="PPZ68" s="73"/>
      <c r="PQA68" s="73"/>
      <c r="PQB68" s="73"/>
      <c r="PQC68" s="73"/>
      <c r="PQD68" s="73"/>
      <c r="PQE68" s="73"/>
      <c r="PQF68" s="73"/>
      <c r="PQG68" s="73"/>
      <c r="PQH68" s="73"/>
      <c r="PQI68" s="73"/>
      <c r="PQJ68" s="73"/>
      <c r="PQK68" s="73"/>
      <c r="PQL68" s="73"/>
      <c r="PQM68" s="73"/>
      <c r="PQN68" s="73"/>
      <c r="PQO68" s="73"/>
      <c r="PQP68" s="73"/>
      <c r="PQQ68" s="73"/>
      <c r="PQR68" s="73"/>
      <c r="PQS68" s="73"/>
      <c r="PQT68" s="73"/>
      <c r="PQU68" s="73"/>
      <c r="PQV68" s="75"/>
      <c r="PQW68" s="73"/>
      <c r="PQX68" s="73"/>
      <c r="PQY68" s="73"/>
      <c r="PQZ68" s="73"/>
      <c r="PRA68" s="73"/>
      <c r="PRB68" s="73"/>
      <c r="PRC68" s="73"/>
      <c r="PRD68" s="73"/>
      <c r="PRE68" s="73"/>
      <c r="PRF68" s="73"/>
      <c r="PRG68" s="73"/>
      <c r="PRH68" s="73"/>
      <c r="PRI68" s="73"/>
      <c r="PRJ68" s="73"/>
      <c r="PRK68" s="73"/>
      <c r="PRL68" s="73"/>
      <c r="PRM68" s="73"/>
      <c r="PRN68" s="73"/>
      <c r="PRO68" s="73"/>
      <c r="PRP68" s="73"/>
      <c r="PRQ68" s="73"/>
      <c r="PRR68" s="73"/>
      <c r="PRS68" s="73"/>
      <c r="PRT68" s="75"/>
      <c r="PRU68" s="73"/>
      <c r="PRV68" s="73"/>
      <c r="PRW68" s="73"/>
      <c r="PRX68" s="73"/>
      <c r="PRY68" s="73"/>
      <c r="PRZ68" s="73"/>
      <c r="PSA68" s="73"/>
      <c r="PSB68" s="73"/>
      <c r="PSC68" s="73"/>
      <c r="PSD68" s="73"/>
      <c r="PSE68" s="73"/>
      <c r="PSF68" s="73"/>
      <c r="PSG68" s="73"/>
      <c r="PSH68" s="73"/>
      <c r="PSI68" s="73"/>
      <c r="PSJ68" s="73"/>
      <c r="PSK68" s="73"/>
      <c r="PSL68" s="73"/>
      <c r="PSM68" s="73"/>
      <c r="PSN68" s="73"/>
      <c r="PSO68" s="73"/>
      <c r="PSP68" s="73"/>
      <c r="PSQ68" s="73"/>
      <c r="PSR68" s="75"/>
      <c r="PSS68" s="73"/>
      <c r="PST68" s="73"/>
      <c r="PSU68" s="73"/>
      <c r="PSV68" s="73"/>
      <c r="PSW68" s="73"/>
      <c r="PSX68" s="73"/>
      <c r="PSY68" s="73"/>
      <c r="PSZ68" s="73"/>
      <c r="PTA68" s="73"/>
      <c r="PTB68" s="73"/>
      <c r="PTC68" s="73"/>
      <c r="PTD68" s="73"/>
      <c r="PTE68" s="73"/>
      <c r="PTF68" s="73"/>
      <c r="PTG68" s="73"/>
      <c r="PTH68" s="73"/>
      <c r="PTI68" s="73"/>
      <c r="PTJ68" s="73"/>
      <c r="PTK68" s="73"/>
      <c r="PTL68" s="73"/>
      <c r="PTM68" s="73"/>
      <c r="PTN68" s="73"/>
      <c r="PTO68" s="73"/>
      <c r="PTP68" s="75"/>
      <c r="PTQ68" s="73"/>
      <c r="PTR68" s="73"/>
      <c r="PTS68" s="73"/>
      <c r="PTT68" s="73"/>
      <c r="PTU68" s="73"/>
      <c r="PTV68" s="73"/>
      <c r="PTW68" s="73"/>
      <c r="PTX68" s="73"/>
      <c r="PTY68" s="73"/>
      <c r="PTZ68" s="73"/>
      <c r="PUA68" s="73"/>
      <c r="PUB68" s="73"/>
      <c r="PUC68" s="73"/>
      <c r="PUD68" s="73"/>
      <c r="PUE68" s="73"/>
      <c r="PUF68" s="73"/>
      <c r="PUG68" s="73"/>
      <c r="PUH68" s="73"/>
      <c r="PUI68" s="73"/>
      <c r="PUJ68" s="73"/>
      <c r="PUK68" s="73"/>
      <c r="PUL68" s="73"/>
      <c r="PUM68" s="73"/>
      <c r="PUN68" s="75"/>
      <c r="PUO68" s="73"/>
      <c r="PUP68" s="73"/>
      <c r="PUQ68" s="73"/>
      <c r="PUR68" s="73"/>
      <c r="PUS68" s="73"/>
      <c r="PUT68" s="73"/>
      <c r="PUU68" s="73"/>
      <c r="PUV68" s="73"/>
      <c r="PUW68" s="73"/>
      <c r="PUX68" s="73"/>
      <c r="PUY68" s="73"/>
      <c r="PUZ68" s="73"/>
      <c r="PVA68" s="73"/>
      <c r="PVB68" s="73"/>
      <c r="PVC68" s="73"/>
      <c r="PVD68" s="73"/>
      <c r="PVE68" s="73"/>
      <c r="PVF68" s="73"/>
      <c r="PVG68" s="73"/>
      <c r="PVH68" s="73"/>
      <c r="PVI68" s="73"/>
      <c r="PVJ68" s="73"/>
      <c r="PVK68" s="73"/>
      <c r="PVL68" s="75"/>
      <c r="PVM68" s="73"/>
      <c r="PVN68" s="73"/>
      <c r="PVO68" s="73"/>
      <c r="PVP68" s="73"/>
      <c r="PVQ68" s="73"/>
      <c r="PVR68" s="73"/>
      <c r="PVS68" s="73"/>
      <c r="PVT68" s="73"/>
      <c r="PVU68" s="73"/>
      <c r="PVV68" s="73"/>
      <c r="PVW68" s="73"/>
      <c r="PVX68" s="73"/>
      <c r="PVY68" s="73"/>
      <c r="PVZ68" s="73"/>
      <c r="PWA68" s="73"/>
      <c r="PWB68" s="73"/>
      <c r="PWC68" s="73"/>
      <c r="PWD68" s="73"/>
      <c r="PWE68" s="73"/>
      <c r="PWF68" s="73"/>
      <c r="PWG68" s="73"/>
      <c r="PWH68" s="73"/>
      <c r="PWI68" s="73"/>
      <c r="PWJ68" s="75"/>
      <c r="PWK68" s="73"/>
      <c r="PWL68" s="73"/>
      <c r="PWM68" s="73"/>
      <c r="PWN68" s="73"/>
      <c r="PWO68" s="73"/>
      <c r="PWP68" s="73"/>
      <c r="PWQ68" s="73"/>
      <c r="PWR68" s="73"/>
      <c r="PWS68" s="73"/>
      <c r="PWT68" s="73"/>
      <c r="PWU68" s="73"/>
      <c r="PWV68" s="73"/>
      <c r="PWW68" s="73"/>
      <c r="PWX68" s="73"/>
      <c r="PWY68" s="73"/>
      <c r="PWZ68" s="73"/>
      <c r="PXA68" s="73"/>
      <c r="PXB68" s="73"/>
      <c r="PXC68" s="73"/>
      <c r="PXD68" s="73"/>
      <c r="PXE68" s="73"/>
      <c r="PXF68" s="73"/>
      <c r="PXG68" s="73"/>
      <c r="PXH68" s="75"/>
      <c r="PXI68" s="73"/>
      <c r="PXJ68" s="73"/>
      <c r="PXK68" s="73"/>
      <c r="PXL68" s="73"/>
      <c r="PXM68" s="73"/>
      <c r="PXN68" s="73"/>
      <c r="PXO68" s="73"/>
      <c r="PXP68" s="73"/>
      <c r="PXQ68" s="73"/>
      <c r="PXR68" s="73"/>
      <c r="PXS68" s="73"/>
      <c r="PXT68" s="73"/>
      <c r="PXU68" s="73"/>
      <c r="PXV68" s="73"/>
      <c r="PXW68" s="73"/>
      <c r="PXX68" s="73"/>
      <c r="PXY68" s="73"/>
      <c r="PXZ68" s="73"/>
      <c r="PYA68" s="73"/>
      <c r="PYB68" s="73"/>
      <c r="PYC68" s="73"/>
      <c r="PYD68" s="73"/>
      <c r="PYE68" s="73"/>
      <c r="PYF68" s="75"/>
      <c r="PYG68" s="73"/>
      <c r="PYH68" s="73"/>
      <c r="PYI68" s="73"/>
      <c r="PYJ68" s="73"/>
      <c r="PYK68" s="73"/>
      <c r="PYL68" s="73"/>
      <c r="PYM68" s="73"/>
      <c r="PYN68" s="73"/>
      <c r="PYO68" s="73"/>
      <c r="PYP68" s="73"/>
      <c r="PYQ68" s="73"/>
      <c r="PYR68" s="73"/>
      <c r="PYS68" s="73"/>
      <c r="PYT68" s="73"/>
      <c r="PYU68" s="73"/>
      <c r="PYV68" s="73"/>
      <c r="PYW68" s="73"/>
      <c r="PYX68" s="73"/>
      <c r="PYY68" s="73"/>
      <c r="PYZ68" s="73"/>
      <c r="PZA68" s="73"/>
      <c r="PZB68" s="73"/>
      <c r="PZC68" s="73"/>
      <c r="PZD68" s="75"/>
      <c r="PZE68" s="73"/>
      <c r="PZF68" s="73"/>
      <c r="PZG68" s="73"/>
      <c r="PZH68" s="73"/>
      <c r="PZI68" s="73"/>
      <c r="PZJ68" s="73"/>
      <c r="PZK68" s="73"/>
      <c r="PZL68" s="73"/>
      <c r="PZM68" s="73"/>
      <c r="PZN68" s="73"/>
      <c r="PZO68" s="73"/>
      <c r="PZP68" s="73"/>
      <c r="PZQ68" s="73"/>
      <c r="PZR68" s="73"/>
      <c r="PZS68" s="73"/>
      <c r="PZT68" s="73"/>
      <c r="PZU68" s="73"/>
      <c r="PZV68" s="73"/>
      <c r="PZW68" s="73"/>
      <c r="PZX68" s="73"/>
      <c r="PZY68" s="73"/>
      <c r="PZZ68" s="73"/>
      <c r="QAA68" s="73"/>
      <c r="QAB68" s="75"/>
      <c r="QAC68" s="73"/>
      <c r="QAD68" s="73"/>
      <c r="QAE68" s="73"/>
      <c r="QAF68" s="73"/>
      <c r="QAG68" s="73"/>
      <c r="QAH68" s="73"/>
      <c r="QAI68" s="73"/>
      <c r="QAJ68" s="73"/>
      <c r="QAK68" s="73"/>
      <c r="QAL68" s="73"/>
      <c r="QAM68" s="73"/>
      <c r="QAN68" s="73"/>
      <c r="QAO68" s="73"/>
      <c r="QAP68" s="73"/>
      <c r="QAQ68" s="73"/>
      <c r="QAR68" s="73"/>
      <c r="QAS68" s="73"/>
      <c r="QAT68" s="73"/>
      <c r="QAU68" s="73"/>
      <c r="QAV68" s="73"/>
      <c r="QAW68" s="73"/>
      <c r="QAX68" s="73"/>
      <c r="QAY68" s="73"/>
      <c r="QAZ68" s="75"/>
      <c r="QBA68" s="73"/>
      <c r="QBB68" s="73"/>
      <c r="QBC68" s="73"/>
      <c r="QBD68" s="73"/>
      <c r="QBE68" s="73"/>
      <c r="QBF68" s="73"/>
      <c r="QBG68" s="73"/>
      <c r="QBH68" s="73"/>
      <c r="QBI68" s="73"/>
      <c r="QBJ68" s="73"/>
      <c r="QBK68" s="73"/>
      <c r="QBL68" s="73"/>
      <c r="QBM68" s="73"/>
      <c r="QBN68" s="73"/>
      <c r="QBO68" s="73"/>
      <c r="QBP68" s="73"/>
      <c r="QBQ68" s="73"/>
      <c r="QBR68" s="73"/>
      <c r="QBS68" s="73"/>
      <c r="QBT68" s="73"/>
      <c r="QBU68" s="73"/>
      <c r="QBV68" s="73"/>
      <c r="QBW68" s="73"/>
      <c r="QBX68" s="75"/>
      <c r="QBY68" s="73"/>
      <c r="QBZ68" s="73"/>
      <c r="QCA68" s="73"/>
      <c r="QCB68" s="73"/>
      <c r="QCC68" s="73"/>
      <c r="QCD68" s="73"/>
      <c r="QCE68" s="73"/>
      <c r="QCF68" s="73"/>
      <c r="QCG68" s="73"/>
      <c r="QCH68" s="73"/>
      <c r="QCI68" s="73"/>
      <c r="QCJ68" s="73"/>
      <c r="QCK68" s="73"/>
      <c r="QCL68" s="73"/>
      <c r="QCM68" s="73"/>
      <c r="QCN68" s="73"/>
      <c r="QCO68" s="73"/>
      <c r="QCP68" s="73"/>
      <c r="QCQ68" s="73"/>
      <c r="QCR68" s="73"/>
      <c r="QCS68" s="73"/>
      <c r="QCT68" s="73"/>
      <c r="QCU68" s="73"/>
      <c r="QCV68" s="75"/>
      <c r="QCW68" s="73"/>
      <c r="QCX68" s="73"/>
      <c r="QCY68" s="73"/>
      <c r="QCZ68" s="73"/>
      <c r="QDA68" s="73"/>
      <c r="QDB68" s="73"/>
      <c r="QDC68" s="73"/>
      <c r="QDD68" s="73"/>
      <c r="QDE68" s="73"/>
      <c r="QDF68" s="73"/>
      <c r="QDG68" s="73"/>
      <c r="QDH68" s="73"/>
      <c r="QDI68" s="73"/>
      <c r="QDJ68" s="73"/>
      <c r="QDK68" s="73"/>
      <c r="QDL68" s="73"/>
      <c r="QDM68" s="73"/>
      <c r="QDN68" s="73"/>
      <c r="QDO68" s="73"/>
      <c r="QDP68" s="73"/>
      <c r="QDQ68" s="73"/>
      <c r="QDR68" s="73"/>
      <c r="QDS68" s="73"/>
      <c r="QDT68" s="75"/>
      <c r="QDU68" s="73"/>
      <c r="QDV68" s="73"/>
      <c r="QDW68" s="73"/>
      <c r="QDX68" s="73"/>
      <c r="QDY68" s="73"/>
      <c r="QDZ68" s="73"/>
      <c r="QEA68" s="73"/>
      <c r="QEB68" s="73"/>
      <c r="QEC68" s="73"/>
      <c r="QED68" s="73"/>
      <c r="QEE68" s="73"/>
      <c r="QEF68" s="73"/>
      <c r="QEG68" s="73"/>
      <c r="QEH68" s="73"/>
      <c r="QEI68" s="73"/>
      <c r="QEJ68" s="73"/>
      <c r="QEK68" s="73"/>
      <c r="QEL68" s="73"/>
      <c r="QEM68" s="73"/>
      <c r="QEN68" s="73"/>
      <c r="QEO68" s="73"/>
      <c r="QEP68" s="73"/>
      <c r="QEQ68" s="73"/>
      <c r="QER68" s="75"/>
      <c r="QES68" s="73"/>
      <c r="QET68" s="73"/>
      <c r="QEU68" s="73"/>
      <c r="QEV68" s="73"/>
      <c r="QEW68" s="73"/>
      <c r="QEX68" s="73"/>
      <c r="QEY68" s="73"/>
      <c r="QEZ68" s="73"/>
      <c r="QFA68" s="73"/>
      <c r="QFB68" s="73"/>
      <c r="QFC68" s="73"/>
      <c r="QFD68" s="73"/>
      <c r="QFE68" s="73"/>
      <c r="QFF68" s="73"/>
      <c r="QFG68" s="73"/>
      <c r="QFH68" s="73"/>
      <c r="QFI68" s="73"/>
      <c r="QFJ68" s="73"/>
      <c r="QFK68" s="73"/>
      <c r="QFL68" s="73"/>
      <c r="QFM68" s="73"/>
      <c r="QFN68" s="73"/>
      <c r="QFO68" s="73"/>
      <c r="QFP68" s="75"/>
      <c r="QFQ68" s="73"/>
      <c r="QFR68" s="73"/>
      <c r="QFS68" s="73"/>
      <c r="QFT68" s="73"/>
      <c r="QFU68" s="73"/>
      <c r="QFV68" s="73"/>
      <c r="QFW68" s="73"/>
      <c r="QFX68" s="73"/>
      <c r="QFY68" s="73"/>
      <c r="QFZ68" s="73"/>
      <c r="QGA68" s="73"/>
      <c r="QGB68" s="73"/>
      <c r="QGC68" s="73"/>
      <c r="QGD68" s="73"/>
      <c r="QGE68" s="73"/>
      <c r="QGF68" s="73"/>
      <c r="QGG68" s="73"/>
      <c r="QGH68" s="73"/>
      <c r="QGI68" s="73"/>
      <c r="QGJ68" s="73"/>
      <c r="QGK68" s="73"/>
      <c r="QGL68" s="73"/>
      <c r="QGM68" s="73"/>
      <c r="QGN68" s="75"/>
      <c r="QGO68" s="73"/>
      <c r="QGP68" s="73"/>
      <c r="QGQ68" s="73"/>
      <c r="QGR68" s="73"/>
      <c r="QGS68" s="73"/>
      <c r="QGT68" s="73"/>
      <c r="QGU68" s="73"/>
      <c r="QGV68" s="73"/>
      <c r="QGW68" s="73"/>
      <c r="QGX68" s="73"/>
      <c r="QGY68" s="73"/>
      <c r="QGZ68" s="73"/>
      <c r="QHA68" s="73"/>
      <c r="QHB68" s="73"/>
      <c r="QHC68" s="73"/>
      <c r="QHD68" s="73"/>
      <c r="QHE68" s="73"/>
      <c r="QHF68" s="73"/>
      <c r="QHG68" s="73"/>
      <c r="QHH68" s="73"/>
      <c r="QHI68" s="73"/>
      <c r="QHJ68" s="73"/>
      <c r="QHK68" s="73"/>
      <c r="QHL68" s="75"/>
      <c r="QHM68" s="73"/>
      <c r="QHN68" s="73"/>
      <c r="QHO68" s="73"/>
      <c r="QHP68" s="73"/>
      <c r="QHQ68" s="73"/>
      <c r="QHR68" s="73"/>
      <c r="QHS68" s="73"/>
      <c r="QHT68" s="73"/>
      <c r="QHU68" s="73"/>
      <c r="QHV68" s="73"/>
      <c r="QHW68" s="73"/>
      <c r="QHX68" s="73"/>
      <c r="QHY68" s="73"/>
      <c r="QHZ68" s="73"/>
      <c r="QIA68" s="73"/>
      <c r="QIB68" s="73"/>
      <c r="QIC68" s="73"/>
      <c r="QID68" s="73"/>
      <c r="QIE68" s="73"/>
      <c r="QIF68" s="73"/>
      <c r="QIG68" s="73"/>
      <c r="QIH68" s="73"/>
      <c r="QII68" s="73"/>
      <c r="QIJ68" s="75"/>
      <c r="QIK68" s="73"/>
      <c r="QIL68" s="73"/>
      <c r="QIM68" s="73"/>
      <c r="QIN68" s="73"/>
      <c r="QIO68" s="73"/>
      <c r="QIP68" s="73"/>
      <c r="QIQ68" s="73"/>
      <c r="QIR68" s="73"/>
      <c r="QIS68" s="73"/>
      <c r="QIT68" s="73"/>
      <c r="QIU68" s="73"/>
      <c r="QIV68" s="73"/>
      <c r="QIW68" s="73"/>
      <c r="QIX68" s="73"/>
      <c r="QIY68" s="73"/>
      <c r="QIZ68" s="73"/>
      <c r="QJA68" s="73"/>
      <c r="QJB68" s="73"/>
      <c r="QJC68" s="73"/>
      <c r="QJD68" s="73"/>
      <c r="QJE68" s="73"/>
      <c r="QJF68" s="73"/>
      <c r="QJG68" s="73"/>
      <c r="QJH68" s="75"/>
      <c r="QJI68" s="73"/>
      <c r="QJJ68" s="73"/>
      <c r="QJK68" s="73"/>
      <c r="QJL68" s="73"/>
      <c r="QJM68" s="73"/>
      <c r="QJN68" s="73"/>
      <c r="QJO68" s="73"/>
      <c r="QJP68" s="73"/>
      <c r="QJQ68" s="73"/>
      <c r="QJR68" s="73"/>
      <c r="QJS68" s="73"/>
      <c r="QJT68" s="73"/>
      <c r="QJU68" s="73"/>
      <c r="QJV68" s="73"/>
      <c r="QJW68" s="73"/>
      <c r="QJX68" s="73"/>
      <c r="QJY68" s="73"/>
      <c r="QJZ68" s="73"/>
      <c r="QKA68" s="73"/>
      <c r="QKB68" s="73"/>
      <c r="QKC68" s="73"/>
      <c r="QKD68" s="73"/>
      <c r="QKE68" s="73"/>
      <c r="QKF68" s="75"/>
      <c r="QKG68" s="73"/>
      <c r="QKH68" s="73"/>
      <c r="QKI68" s="73"/>
      <c r="QKJ68" s="73"/>
      <c r="QKK68" s="73"/>
      <c r="QKL68" s="73"/>
      <c r="QKM68" s="73"/>
      <c r="QKN68" s="73"/>
      <c r="QKO68" s="73"/>
      <c r="QKP68" s="73"/>
      <c r="QKQ68" s="73"/>
      <c r="QKR68" s="73"/>
      <c r="QKS68" s="73"/>
      <c r="QKT68" s="73"/>
      <c r="QKU68" s="73"/>
      <c r="QKV68" s="73"/>
      <c r="QKW68" s="73"/>
      <c r="QKX68" s="73"/>
      <c r="QKY68" s="73"/>
      <c r="QKZ68" s="73"/>
      <c r="QLA68" s="73"/>
      <c r="QLB68" s="73"/>
      <c r="QLC68" s="73"/>
      <c r="QLD68" s="75"/>
      <c r="QLE68" s="73"/>
      <c r="QLF68" s="73"/>
      <c r="QLG68" s="73"/>
      <c r="QLH68" s="73"/>
      <c r="QLI68" s="73"/>
      <c r="QLJ68" s="73"/>
      <c r="QLK68" s="73"/>
      <c r="QLL68" s="73"/>
      <c r="QLM68" s="73"/>
      <c r="QLN68" s="73"/>
      <c r="QLO68" s="73"/>
      <c r="QLP68" s="73"/>
      <c r="QLQ68" s="73"/>
      <c r="QLR68" s="73"/>
      <c r="QLS68" s="73"/>
      <c r="QLT68" s="73"/>
      <c r="QLU68" s="73"/>
      <c r="QLV68" s="73"/>
      <c r="QLW68" s="73"/>
      <c r="QLX68" s="73"/>
      <c r="QLY68" s="73"/>
      <c r="QLZ68" s="73"/>
      <c r="QMA68" s="73"/>
      <c r="QMB68" s="75"/>
      <c r="QMC68" s="73"/>
      <c r="QMD68" s="73"/>
      <c r="QME68" s="73"/>
      <c r="QMF68" s="73"/>
      <c r="QMG68" s="73"/>
      <c r="QMH68" s="73"/>
      <c r="QMI68" s="73"/>
      <c r="QMJ68" s="73"/>
      <c r="QMK68" s="73"/>
      <c r="QML68" s="73"/>
      <c r="QMM68" s="73"/>
      <c r="QMN68" s="73"/>
      <c r="QMO68" s="73"/>
      <c r="QMP68" s="73"/>
      <c r="QMQ68" s="73"/>
      <c r="QMR68" s="73"/>
      <c r="QMS68" s="73"/>
      <c r="QMT68" s="73"/>
      <c r="QMU68" s="73"/>
      <c r="QMV68" s="73"/>
      <c r="QMW68" s="73"/>
      <c r="QMX68" s="73"/>
      <c r="QMY68" s="73"/>
      <c r="QMZ68" s="75"/>
      <c r="QNA68" s="73"/>
      <c r="QNB68" s="73"/>
      <c r="QNC68" s="73"/>
      <c r="QND68" s="73"/>
      <c r="QNE68" s="73"/>
      <c r="QNF68" s="73"/>
      <c r="QNG68" s="73"/>
      <c r="QNH68" s="73"/>
      <c r="QNI68" s="73"/>
      <c r="QNJ68" s="73"/>
      <c r="QNK68" s="73"/>
      <c r="QNL68" s="73"/>
      <c r="QNM68" s="73"/>
      <c r="QNN68" s="73"/>
      <c r="QNO68" s="73"/>
      <c r="QNP68" s="73"/>
      <c r="QNQ68" s="73"/>
      <c r="QNR68" s="73"/>
      <c r="QNS68" s="73"/>
      <c r="QNT68" s="73"/>
      <c r="QNU68" s="73"/>
      <c r="QNV68" s="73"/>
      <c r="QNW68" s="73"/>
      <c r="QNX68" s="75"/>
      <c r="QNY68" s="73"/>
      <c r="QNZ68" s="73"/>
      <c r="QOA68" s="73"/>
      <c r="QOB68" s="73"/>
      <c r="QOC68" s="73"/>
      <c r="QOD68" s="73"/>
      <c r="QOE68" s="73"/>
      <c r="QOF68" s="73"/>
      <c r="QOG68" s="73"/>
      <c r="QOH68" s="73"/>
      <c r="QOI68" s="73"/>
      <c r="QOJ68" s="73"/>
      <c r="QOK68" s="73"/>
      <c r="QOL68" s="73"/>
      <c r="QOM68" s="73"/>
      <c r="QON68" s="73"/>
      <c r="QOO68" s="73"/>
      <c r="QOP68" s="73"/>
      <c r="QOQ68" s="73"/>
      <c r="QOR68" s="73"/>
      <c r="QOS68" s="73"/>
      <c r="QOT68" s="73"/>
      <c r="QOU68" s="73"/>
      <c r="QOV68" s="75"/>
      <c r="QOW68" s="73"/>
      <c r="QOX68" s="73"/>
      <c r="QOY68" s="73"/>
      <c r="QOZ68" s="73"/>
      <c r="QPA68" s="73"/>
      <c r="QPB68" s="73"/>
      <c r="QPC68" s="73"/>
      <c r="QPD68" s="73"/>
      <c r="QPE68" s="73"/>
      <c r="QPF68" s="73"/>
      <c r="QPG68" s="73"/>
      <c r="QPH68" s="73"/>
      <c r="QPI68" s="73"/>
      <c r="QPJ68" s="73"/>
      <c r="QPK68" s="73"/>
      <c r="QPL68" s="73"/>
      <c r="QPM68" s="73"/>
      <c r="QPN68" s="73"/>
      <c r="QPO68" s="73"/>
      <c r="QPP68" s="73"/>
      <c r="QPQ68" s="73"/>
      <c r="QPR68" s="73"/>
      <c r="QPS68" s="73"/>
      <c r="QPT68" s="75"/>
      <c r="QPU68" s="73"/>
      <c r="QPV68" s="73"/>
      <c r="QPW68" s="73"/>
      <c r="QPX68" s="73"/>
      <c r="QPY68" s="73"/>
      <c r="QPZ68" s="73"/>
      <c r="QQA68" s="73"/>
      <c r="QQB68" s="73"/>
      <c r="QQC68" s="73"/>
      <c r="QQD68" s="73"/>
      <c r="QQE68" s="73"/>
      <c r="QQF68" s="73"/>
      <c r="QQG68" s="73"/>
      <c r="QQH68" s="73"/>
      <c r="QQI68" s="73"/>
      <c r="QQJ68" s="73"/>
      <c r="QQK68" s="73"/>
      <c r="QQL68" s="73"/>
      <c r="QQM68" s="73"/>
      <c r="QQN68" s="73"/>
      <c r="QQO68" s="73"/>
      <c r="QQP68" s="73"/>
      <c r="QQQ68" s="73"/>
      <c r="QQR68" s="75"/>
      <c r="QQS68" s="73"/>
      <c r="QQT68" s="73"/>
      <c r="QQU68" s="73"/>
      <c r="QQV68" s="73"/>
      <c r="QQW68" s="73"/>
      <c r="QQX68" s="73"/>
      <c r="QQY68" s="73"/>
      <c r="QQZ68" s="73"/>
      <c r="QRA68" s="73"/>
      <c r="QRB68" s="73"/>
      <c r="QRC68" s="73"/>
      <c r="QRD68" s="73"/>
      <c r="QRE68" s="73"/>
      <c r="QRF68" s="73"/>
      <c r="QRG68" s="73"/>
      <c r="QRH68" s="73"/>
      <c r="QRI68" s="73"/>
      <c r="QRJ68" s="73"/>
      <c r="QRK68" s="73"/>
      <c r="QRL68" s="73"/>
      <c r="QRM68" s="73"/>
      <c r="QRN68" s="73"/>
      <c r="QRO68" s="73"/>
      <c r="QRP68" s="75"/>
      <c r="QRQ68" s="73"/>
      <c r="QRR68" s="73"/>
      <c r="QRS68" s="73"/>
      <c r="QRT68" s="73"/>
      <c r="QRU68" s="73"/>
      <c r="QRV68" s="73"/>
      <c r="QRW68" s="73"/>
      <c r="QRX68" s="73"/>
      <c r="QRY68" s="73"/>
      <c r="QRZ68" s="73"/>
      <c r="QSA68" s="73"/>
      <c r="QSB68" s="73"/>
      <c r="QSC68" s="73"/>
      <c r="QSD68" s="73"/>
      <c r="QSE68" s="73"/>
      <c r="QSF68" s="73"/>
      <c r="QSG68" s="73"/>
      <c r="QSH68" s="73"/>
      <c r="QSI68" s="73"/>
      <c r="QSJ68" s="73"/>
      <c r="QSK68" s="73"/>
      <c r="QSL68" s="73"/>
      <c r="QSM68" s="73"/>
      <c r="QSN68" s="75"/>
      <c r="QSO68" s="73"/>
      <c r="QSP68" s="73"/>
      <c r="QSQ68" s="73"/>
      <c r="QSR68" s="73"/>
      <c r="QSS68" s="73"/>
      <c r="QST68" s="73"/>
      <c r="QSU68" s="73"/>
      <c r="QSV68" s="73"/>
      <c r="QSW68" s="73"/>
      <c r="QSX68" s="73"/>
      <c r="QSY68" s="73"/>
      <c r="QSZ68" s="73"/>
      <c r="QTA68" s="73"/>
      <c r="QTB68" s="73"/>
      <c r="QTC68" s="73"/>
      <c r="QTD68" s="73"/>
      <c r="QTE68" s="73"/>
      <c r="QTF68" s="73"/>
      <c r="QTG68" s="73"/>
      <c r="QTH68" s="73"/>
      <c r="QTI68" s="73"/>
      <c r="QTJ68" s="73"/>
      <c r="QTK68" s="73"/>
      <c r="QTL68" s="75"/>
      <c r="QTM68" s="73"/>
      <c r="QTN68" s="73"/>
      <c r="QTO68" s="73"/>
      <c r="QTP68" s="73"/>
      <c r="QTQ68" s="73"/>
      <c r="QTR68" s="73"/>
      <c r="QTS68" s="73"/>
      <c r="QTT68" s="73"/>
      <c r="QTU68" s="73"/>
      <c r="QTV68" s="73"/>
      <c r="QTW68" s="73"/>
      <c r="QTX68" s="73"/>
      <c r="QTY68" s="73"/>
      <c r="QTZ68" s="73"/>
      <c r="QUA68" s="73"/>
      <c r="QUB68" s="73"/>
      <c r="QUC68" s="73"/>
      <c r="QUD68" s="73"/>
      <c r="QUE68" s="73"/>
      <c r="QUF68" s="73"/>
      <c r="QUG68" s="73"/>
      <c r="QUH68" s="73"/>
      <c r="QUI68" s="73"/>
      <c r="QUJ68" s="75"/>
      <c r="QUK68" s="73"/>
      <c r="QUL68" s="73"/>
      <c r="QUM68" s="73"/>
      <c r="QUN68" s="73"/>
      <c r="QUO68" s="73"/>
      <c r="QUP68" s="73"/>
      <c r="QUQ68" s="73"/>
      <c r="QUR68" s="73"/>
      <c r="QUS68" s="73"/>
      <c r="QUT68" s="73"/>
      <c r="QUU68" s="73"/>
      <c r="QUV68" s="73"/>
      <c r="QUW68" s="73"/>
      <c r="QUX68" s="73"/>
      <c r="QUY68" s="73"/>
      <c r="QUZ68" s="73"/>
      <c r="QVA68" s="73"/>
      <c r="QVB68" s="73"/>
      <c r="QVC68" s="73"/>
      <c r="QVD68" s="73"/>
      <c r="QVE68" s="73"/>
      <c r="QVF68" s="73"/>
      <c r="QVG68" s="73"/>
      <c r="QVH68" s="75"/>
      <c r="QVI68" s="73"/>
      <c r="QVJ68" s="73"/>
      <c r="QVK68" s="73"/>
      <c r="QVL68" s="73"/>
      <c r="QVM68" s="73"/>
      <c r="QVN68" s="73"/>
      <c r="QVO68" s="73"/>
      <c r="QVP68" s="73"/>
      <c r="QVQ68" s="73"/>
      <c r="QVR68" s="73"/>
      <c r="QVS68" s="73"/>
      <c r="QVT68" s="73"/>
      <c r="QVU68" s="73"/>
      <c r="QVV68" s="73"/>
      <c r="QVW68" s="73"/>
      <c r="QVX68" s="73"/>
      <c r="QVY68" s="73"/>
      <c r="QVZ68" s="73"/>
      <c r="QWA68" s="73"/>
      <c r="QWB68" s="73"/>
      <c r="QWC68" s="73"/>
      <c r="QWD68" s="73"/>
      <c r="QWE68" s="73"/>
      <c r="QWF68" s="75"/>
      <c r="QWG68" s="73"/>
      <c r="QWH68" s="73"/>
      <c r="QWI68" s="73"/>
      <c r="QWJ68" s="73"/>
      <c r="QWK68" s="73"/>
      <c r="QWL68" s="73"/>
      <c r="QWM68" s="73"/>
      <c r="QWN68" s="73"/>
      <c r="QWO68" s="73"/>
      <c r="QWP68" s="73"/>
      <c r="QWQ68" s="73"/>
      <c r="QWR68" s="73"/>
      <c r="QWS68" s="73"/>
      <c r="QWT68" s="73"/>
      <c r="QWU68" s="73"/>
      <c r="QWV68" s="73"/>
      <c r="QWW68" s="73"/>
      <c r="QWX68" s="73"/>
      <c r="QWY68" s="73"/>
      <c r="QWZ68" s="73"/>
      <c r="QXA68" s="73"/>
      <c r="QXB68" s="73"/>
      <c r="QXC68" s="73"/>
      <c r="QXD68" s="75"/>
      <c r="QXE68" s="73"/>
      <c r="QXF68" s="73"/>
      <c r="QXG68" s="73"/>
      <c r="QXH68" s="73"/>
      <c r="QXI68" s="73"/>
      <c r="QXJ68" s="73"/>
      <c r="QXK68" s="73"/>
      <c r="QXL68" s="73"/>
      <c r="QXM68" s="73"/>
      <c r="QXN68" s="73"/>
      <c r="QXO68" s="73"/>
      <c r="QXP68" s="73"/>
      <c r="QXQ68" s="73"/>
      <c r="QXR68" s="73"/>
      <c r="QXS68" s="73"/>
      <c r="QXT68" s="73"/>
      <c r="QXU68" s="73"/>
      <c r="QXV68" s="73"/>
      <c r="QXW68" s="73"/>
      <c r="QXX68" s="73"/>
      <c r="QXY68" s="73"/>
      <c r="QXZ68" s="73"/>
      <c r="QYA68" s="73"/>
      <c r="QYB68" s="75"/>
      <c r="QYC68" s="73"/>
      <c r="QYD68" s="73"/>
      <c r="QYE68" s="73"/>
      <c r="QYF68" s="73"/>
      <c r="QYG68" s="73"/>
      <c r="QYH68" s="73"/>
      <c r="QYI68" s="73"/>
      <c r="QYJ68" s="73"/>
      <c r="QYK68" s="73"/>
      <c r="QYL68" s="73"/>
      <c r="QYM68" s="73"/>
      <c r="QYN68" s="73"/>
      <c r="QYO68" s="73"/>
      <c r="QYP68" s="73"/>
      <c r="QYQ68" s="73"/>
      <c r="QYR68" s="73"/>
      <c r="QYS68" s="73"/>
      <c r="QYT68" s="73"/>
      <c r="QYU68" s="73"/>
      <c r="QYV68" s="73"/>
      <c r="QYW68" s="73"/>
      <c r="QYX68" s="73"/>
      <c r="QYY68" s="73"/>
      <c r="QYZ68" s="75"/>
      <c r="QZA68" s="73"/>
      <c r="QZB68" s="73"/>
      <c r="QZC68" s="73"/>
      <c r="QZD68" s="73"/>
      <c r="QZE68" s="73"/>
      <c r="QZF68" s="73"/>
      <c r="QZG68" s="73"/>
      <c r="QZH68" s="73"/>
      <c r="QZI68" s="73"/>
      <c r="QZJ68" s="73"/>
      <c r="QZK68" s="73"/>
      <c r="QZL68" s="73"/>
      <c r="QZM68" s="73"/>
      <c r="QZN68" s="73"/>
      <c r="QZO68" s="73"/>
      <c r="QZP68" s="73"/>
      <c r="QZQ68" s="73"/>
      <c r="QZR68" s="73"/>
      <c r="QZS68" s="73"/>
      <c r="QZT68" s="73"/>
      <c r="QZU68" s="73"/>
      <c r="QZV68" s="73"/>
      <c r="QZW68" s="73"/>
      <c r="QZX68" s="75"/>
      <c r="QZY68" s="73"/>
      <c r="QZZ68" s="73"/>
      <c r="RAA68" s="73"/>
      <c r="RAB68" s="73"/>
      <c r="RAC68" s="73"/>
      <c r="RAD68" s="73"/>
      <c r="RAE68" s="73"/>
      <c r="RAF68" s="73"/>
      <c r="RAG68" s="73"/>
      <c r="RAH68" s="73"/>
      <c r="RAI68" s="73"/>
      <c r="RAJ68" s="73"/>
      <c r="RAK68" s="73"/>
      <c r="RAL68" s="73"/>
      <c r="RAM68" s="73"/>
      <c r="RAN68" s="73"/>
      <c r="RAO68" s="73"/>
      <c r="RAP68" s="73"/>
      <c r="RAQ68" s="73"/>
      <c r="RAR68" s="73"/>
      <c r="RAS68" s="73"/>
      <c r="RAT68" s="73"/>
      <c r="RAU68" s="73"/>
      <c r="RAV68" s="75"/>
      <c r="RAW68" s="73"/>
      <c r="RAX68" s="73"/>
      <c r="RAY68" s="73"/>
      <c r="RAZ68" s="73"/>
      <c r="RBA68" s="73"/>
      <c r="RBB68" s="73"/>
      <c r="RBC68" s="73"/>
      <c r="RBD68" s="73"/>
      <c r="RBE68" s="73"/>
      <c r="RBF68" s="73"/>
      <c r="RBG68" s="73"/>
      <c r="RBH68" s="73"/>
      <c r="RBI68" s="73"/>
      <c r="RBJ68" s="73"/>
      <c r="RBK68" s="73"/>
      <c r="RBL68" s="73"/>
      <c r="RBM68" s="73"/>
      <c r="RBN68" s="73"/>
      <c r="RBO68" s="73"/>
      <c r="RBP68" s="73"/>
      <c r="RBQ68" s="73"/>
      <c r="RBR68" s="73"/>
      <c r="RBS68" s="73"/>
      <c r="RBT68" s="75"/>
      <c r="RBU68" s="73"/>
      <c r="RBV68" s="73"/>
      <c r="RBW68" s="73"/>
      <c r="RBX68" s="73"/>
      <c r="RBY68" s="73"/>
      <c r="RBZ68" s="73"/>
      <c r="RCA68" s="73"/>
      <c r="RCB68" s="73"/>
      <c r="RCC68" s="73"/>
      <c r="RCD68" s="73"/>
      <c r="RCE68" s="73"/>
      <c r="RCF68" s="73"/>
      <c r="RCG68" s="73"/>
      <c r="RCH68" s="73"/>
      <c r="RCI68" s="73"/>
      <c r="RCJ68" s="73"/>
      <c r="RCK68" s="73"/>
      <c r="RCL68" s="73"/>
      <c r="RCM68" s="73"/>
      <c r="RCN68" s="73"/>
      <c r="RCO68" s="73"/>
      <c r="RCP68" s="73"/>
      <c r="RCQ68" s="73"/>
      <c r="RCR68" s="75"/>
      <c r="RCS68" s="73"/>
      <c r="RCT68" s="73"/>
      <c r="RCU68" s="73"/>
      <c r="RCV68" s="73"/>
      <c r="RCW68" s="73"/>
      <c r="RCX68" s="73"/>
      <c r="RCY68" s="73"/>
      <c r="RCZ68" s="73"/>
      <c r="RDA68" s="73"/>
      <c r="RDB68" s="73"/>
      <c r="RDC68" s="73"/>
      <c r="RDD68" s="73"/>
      <c r="RDE68" s="73"/>
      <c r="RDF68" s="73"/>
      <c r="RDG68" s="73"/>
      <c r="RDH68" s="73"/>
      <c r="RDI68" s="73"/>
      <c r="RDJ68" s="73"/>
      <c r="RDK68" s="73"/>
      <c r="RDL68" s="73"/>
      <c r="RDM68" s="73"/>
      <c r="RDN68" s="73"/>
      <c r="RDO68" s="73"/>
      <c r="RDP68" s="75"/>
      <c r="RDQ68" s="73"/>
      <c r="RDR68" s="73"/>
      <c r="RDS68" s="73"/>
      <c r="RDT68" s="73"/>
      <c r="RDU68" s="73"/>
      <c r="RDV68" s="73"/>
      <c r="RDW68" s="73"/>
      <c r="RDX68" s="73"/>
      <c r="RDY68" s="73"/>
      <c r="RDZ68" s="73"/>
      <c r="REA68" s="73"/>
      <c r="REB68" s="73"/>
      <c r="REC68" s="73"/>
      <c r="RED68" s="73"/>
      <c r="REE68" s="73"/>
      <c r="REF68" s="73"/>
      <c r="REG68" s="73"/>
      <c r="REH68" s="73"/>
      <c r="REI68" s="73"/>
      <c r="REJ68" s="73"/>
      <c r="REK68" s="73"/>
      <c r="REL68" s="73"/>
      <c r="REM68" s="73"/>
      <c r="REN68" s="75"/>
      <c r="REO68" s="73"/>
      <c r="REP68" s="73"/>
      <c r="REQ68" s="73"/>
      <c r="RER68" s="73"/>
      <c r="RES68" s="73"/>
      <c r="RET68" s="73"/>
      <c r="REU68" s="73"/>
      <c r="REV68" s="73"/>
      <c r="REW68" s="73"/>
      <c r="REX68" s="73"/>
      <c r="REY68" s="73"/>
      <c r="REZ68" s="73"/>
      <c r="RFA68" s="73"/>
      <c r="RFB68" s="73"/>
      <c r="RFC68" s="73"/>
      <c r="RFD68" s="73"/>
      <c r="RFE68" s="73"/>
      <c r="RFF68" s="73"/>
      <c r="RFG68" s="73"/>
      <c r="RFH68" s="73"/>
      <c r="RFI68" s="73"/>
      <c r="RFJ68" s="73"/>
      <c r="RFK68" s="73"/>
      <c r="RFL68" s="75"/>
      <c r="RFM68" s="73"/>
      <c r="RFN68" s="73"/>
      <c r="RFO68" s="73"/>
      <c r="RFP68" s="73"/>
      <c r="RFQ68" s="73"/>
      <c r="RFR68" s="73"/>
      <c r="RFS68" s="73"/>
      <c r="RFT68" s="73"/>
      <c r="RFU68" s="73"/>
      <c r="RFV68" s="73"/>
      <c r="RFW68" s="73"/>
      <c r="RFX68" s="73"/>
      <c r="RFY68" s="73"/>
      <c r="RFZ68" s="73"/>
      <c r="RGA68" s="73"/>
      <c r="RGB68" s="73"/>
      <c r="RGC68" s="73"/>
      <c r="RGD68" s="73"/>
      <c r="RGE68" s="73"/>
      <c r="RGF68" s="73"/>
      <c r="RGG68" s="73"/>
      <c r="RGH68" s="73"/>
      <c r="RGI68" s="73"/>
      <c r="RGJ68" s="75"/>
      <c r="RGK68" s="73"/>
      <c r="RGL68" s="73"/>
      <c r="RGM68" s="73"/>
      <c r="RGN68" s="73"/>
      <c r="RGO68" s="73"/>
      <c r="RGP68" s="73"/>
      <c r="RGQ68" s="73"/>
      <c r="RGR68" s="73"/>
      <c r="RGS68" s="73"/>
      <c r="RGT68" s="73"/>
      <c r="RGU68" s="73"/>
      <c r="RGV68" s="73"/>
      <c r="RGW68" s="73"/>
      <c r="RGX68" s="73"/>
      <c r="RGY68" s="73"/>
      <c r="RGZ68" s="73"/>
      <c r="RHA68" s="73"/>
      <c r="RHB68" s="73"/>
      <c r="RHC68" s="73"/>
      <c r="RHD68" s="73"/>
      <c r="RHE68" s="73"/>
      <c r="RHF68" s="73"/>
      <c r="RHG68" s="73"/>
      <c r="RHH68" s="75"/>
      <c r="RHI68" s="73"/>
      <c r="RHJ68" s="73"/>
      <c r="RHK68" s="73"/>
      <c r="RHL68" s="73"/>
      <c r="RHM68" s="73"/>
      <c r="RHN68" s="73"/>
      <c r="RHO68" s="73"/>
      <c r="RHP68" s="73"/>
      <c r="RHQ68" s="73"/>
      <c r="RHR68" s="73"/>
      <c r="RHS68" s="73"/>
      <c r="RHT68" s="73"/>
      <c r="RHU68" s="73"/>
      <c r="RHV68" s="73"/>
      <c r="RHW68" s="73"/>
      <c r="RHX68" s="73"/>
      <c r="RHY68" s="73"/>
      <c r="RHZ68" s="73"/>
      <c r="RIA68" s="73"/>
      <c r="RIB68" s="73"/>
      <c r="RIC68" s="73"/>
      <c r="RID68" s="73"/>
      <c r="RIE68" s="73"/>
      <c r="RIF68" s="75"/>
      <c r="RIG68" s="73"/>
      <c r="RIH68" s="73"/>
      <c r="RII68" s="73"/>
      <c r="RIJ68" s="73"/>
      <c r="RIK68" s="73"/>
      <c r="RIL68" s="73"/>
      <c r="RIM68" s="73"/>
      <c r="RIN68" s="73"/>
      <c r="RIO68" s="73"/>
      <c r="RIP68" s="73"/>
      <c r="RIQ68" s="73"/>
      <c r="RIR68" s="73"/>
      <c r="RIS68" s="73"/>
      <c r="RIT68" s="73"/>
      <c r="RIU68" s="73"/>
      <c r="RIV68" s="73"/>
      <c r="RIW68" s="73"/>
      <c r="RIX68" s="73"/>
      <c r="RIY68" s="73"/>
      <c r="RIZ68" s="73"/>
      <c r="RJA68" s="73"/>
      <c r="RJB68" s="73"/>
      <c r="RJC68" s="73"/>
      <c r="RJD68" s="75"/>
      <c r="RJE68" s="73"/>
      <c r="RJF68" s="73"/>
      <c r="RJG68" s="73"/>
      <c r="RJH68" s="73"/>
      <c r="RJI68" s="73"/>
      <c r="RJJ68" s="73"/>
      <c r="RJK68" s="73"/>
      <c r="RJL68" s="73"/>
      <c r="RJM68" s="73"/>
      <c r="RJN68" s="73"/>
      <c r="RJO68" s="73"/>
      <c r="RJP68" s="73"/>
      <c r="RJQ68" s="73"/>
      <c r="RJR68" s="73"/>
      <c r="RJS68" s="73"/>
      <c r="RJT68" s="73"/>
      <c r="RJU68" s="73"/>
      <c r="RJV68" s="73"/>
      <c r="RJW68" s="73"/>
      <c r="RJX68" s="73"/>
      <c r="RJY68" s="73"/>
      <c r="RJZ68" s="73"/>
      <c r="RKA68" s="73"/>
      <c r="RKB68" s="75"/>
      <c r="RKC68" s="73"/>
      <c r="RKD68" s="73"/>
      <c r="RKE68" s="73"/>
      <c r="RKF68" s="73"/>
      <c r="RKG68" s="73"/>
      <c r="RKH68" s="73"/>
      <c r="RKI68" s="73"/>
      <c r="RKJ68" s="73"/>
      <c r="RKK68" s="73"/>
      <c r="RKL68" s="73"/>
      <c r="RKM68" s="73"/>
      <c r="RKN68" s="73"/>
      <c r="RKO68" s="73"/>
      <c r="RKP68" s="73"/>
      <c r="RKQ68" s="73"/>
      <c r="RKR68" s="73"/>
      <c r="RKS68" s="73"/>
      <c r="RKT68" s="73"/>
      <c r="RKU68" s="73"/>
      <c r="RKV68" s="73"/>
      <c r="RKW68" s="73"/>
      <c r="RKX68" s="73"/>
      <c r="RKY68" s="73"/>
      <c r="RKZ68" s="75"/>
      <c r="RLA68" s="73"/>
      <c r="RLB68" s="73"/>
      <c r="RLC68" s="73"/>
      <c r="RLD68" s="73"/>
      <c r="RLE68" s="73"/>
      <c r="RLF68" s="73"/>
      <c r="RLG68" s="73"/>
      <c r="RLH68" s="73"/>
      <c r="RLI68" s="73"/>
      <c r="RLJ68" s="73"/>
      <c r="RLK68" s="73"/>
      <c r="RLL68" s="73"/>
      <c r="RLM68" s="73"/>
      <c r="RLN68" s="73"/>
      <c r="RLO68" s="73"/>
      <c r="RLP68" s="73"/>
      <c r="RLQ68" s="73"/>
      <c r="RLR68" s="73"/>
      <c r="RLS68" s="73"/>
      <c r="RLT68" s="73"/>
      <c r="RLU68" s="73"/>
      <c r="RLV68" s="73"/>
      <c r="RLW68" s="73"/>
      <c r="RLX68" s="75"/>
      <c r="RLY68" s="73"/>
      <c r="RLZ68" s="73"/>
      <c r="RMA68" s="73"/>
      <c r="RMB68" s="73"/>
      <c r="RMC68" s="73"/>
      <c r="RMD68" s="73"/>
      <c r="RME68" s="73"/>
      <c r="RMF68" s="73"/>
      <c r="RMG68" s="73"/>
      <c r="RMH68" s="73"/>
      <c r="RMI68" s="73"/>
      <c r="RMJ68" s="73"/>
      <c r="RMK68" s="73"/>
      <c r="RML68" s="73"/>
      <c r="RMM68" s="73"/>
      <c r="RMN68" s="73"/>
      <c r="RMO68" s="73"/>
      <c r="RMP68" s="73"/>
      <c r="RMQ68" s="73"/>
      <c r="RMR68" s="73"/>
      <c r="RMS68" s="73"/>
      <c r="RMT68" s="73"/>
      <c r="RMU68" s="73"/>
      <c r="RMV68" s="75"/>
      <c r="RMW68" s="73"/>
      <c r="RMX68" s="73"/>
      <c r="RMY68" s="73"/>
      <c r="RMZ68" s="73"/>
      <c r="RNA68" s="73"/>
      <c r="RNB68" s="73"/>
      <c r="RNC68" s="73"/>
      <c r="RND68" s="73"/>
      <c r="RNE68" s="73"/>
      <c r="RNF68" s="73"/>
      <c r="RNG68" s="73"/>
      <c r="RNH68" s="73"/>
      <c r="RNI68" s="73"/>
      <c r="RNJ68" s="73"/>
      <c r="RNK68" s="73"/>
      <c r="RNL68" s="73"/>
      <c r="RNM68" s="73"/>
      <c r="RNN68" s="73"/>
      <c r="RNO68" s="73"/>
      <c r="RNP68" s="73"/>
      <c r="RNQ68" s="73"/>
      <c r="RNR68" s="73"/>
      <c r="RNS68" s="73"/>
      <c r="RNT68" s="75"/>
      <c r="RNU68" s="73"/>
      <c r="RNV68" s="73"/>
      <c r="RNW68" s="73"/>
      <c r="RNX68" s="73"/>
      <c r="RNY68" s="73"/>
      <c r="RNZ68" s="73"/>
      <c r="ROA68" s="73"/>
      <c r="ROB68" s="73"/>
      <c r="ROC68" s="73"/>
      <c r="ROD68" s="73"/>
      <c r="ROE68" s="73"/>
      <c r="ROF68" s="73"/>
      <c r="ROG68" s="73"/>
      <c r="ROH68" s="73"/>
      <c r="ROI68" s="73"/>
      <c r="ROJ68" s="73"/>
      <c r="ROK68" s="73"/>
      <c r="ROL68" s="73"/>
      <c r="ROM68" s="73"/>
      <c r="RON68" s="73"/>
      <c r="ROO68" s="73"/>
      <c r="ROP68" s="73"/>
      <c r="ROQ68" s="73"/>
      <c r="ROR68" s="75"/>
      <c r="ROS68" s="73"/>
      <c r="ROT68" s="73"/>
      <c r="ROU68" s="73"/>
      <c r="ROV68" s="73"/>
      <c r="ROW68" s="73"/>
      <c r="ROX68" s="73"/>
      <c r="ROY68" s="73"/>
      <c r="ROZ68" s="73"/>
      <c r="RPA68" s="73"/>
      <c r="RPB68" s="73"/>
      <c r="RPC68" s="73"/>
      <c r="RPD68" s="73"/>
      <c r="RPE68" s="73"/>
      <c r="RPF68" s="73"/>
      <c r="RPG68" s="73"/>
      <c r="RPH68" s="73"/>
      <c r="RPI68" s="73"/>
      <c r="RPJ68" s="73"/>
      <c r="RPK68" s="73"/>
      <c r="RPL68" s="73"/>
      <c r="RPM68" s="73"/>
      <c r="RPN68" s="73"/>
      <c r="RPO68" s="73"/>
      <c r="RPP68" s="75"/>
      <c r="RPQ68" s="73"/>
      <c r="RPR68" s="73"/>
      <c r="RPS68" s="73"/>
      <c r="RPT68" s="73"/>
      <c r="RPU68" s="73"/>
      <c r="RPV68" s="73"/>
      <c r="RPW68" s="73"/>
      <c r="RPX68" s="73"/>
      <c r="RPY68" s="73"/>
      <c r="RPZ68" s="73"/>
      <c r="RQA68" s="73"/>
      <c r="RQB68" s="73"/>
      <c r="RQC68" s="73"/>
      <c r="RQD68" s="73"/>
      <c r="RQE68" s="73"/>
      <c r="RQF68" s="73"/>
      <c r="RQG68" s="73"/>
      <c r="RQH68" s="73"/>
      <c r="RQI68" s="73"/>
      <c r="RQJ68" s="73"/>
      <c r="RQK68" s="73"/>
      <c r="RQL68" s="73"/>
      <c r="RQM68" s="73"/>
      <c r="RQN68" s="75"/>
      <c r="RQO68" s="73"/>
      <c r="RQP68" s="73"/>
      <c r="RQQ68" s="73"/>
      <c r="RQR68" s="73"/>
      <c r="RQS68" s="73"/>
      <c r="RQT68" s="73"/>
      <c r="RQU68" s="73"/>
      <c r="RQV68" s="73"/>
      <c r="RQW68" s="73"/>
      <c r="RQX68" s="73"/>
      <c r="RQY68" s="73"/>
      <c r="RQZ68" s="73"/>
      <c r="RRA68" s="73"/>
      <c r="RRB68" s="73"/>
      <c r="RRC68" s="73"/>
      <c r="RRD68" s="73"/>
      <c r="RRE68" s="73"/>
      <c r="RRF68" s="73"/>
      <c r="RRG68" s="73"/>
      <c r="RRH68" s="73"/>
      <c r="RRI68" s="73"/>
      <c r="RRJ68" s="73"/>
      <c r="RRK68" s="73"/>
      <c r="RRL68" s="75"/>
      <c r="RRM68" s="73"/>
      <c r="RRN68" s="73"/>
      <c r="RRO68" s="73"/>
      <c r="RRP68" s="73"/>
      <c r="RRQ68" s="73"/>
      <c r="RRR68" s="73"/>
      <c r="RRS68" s="73"/>
      <c r="RRT68" s="73"/>
      <c r="RRU68" s="73"/>
      <c r="RRV68" s="73"/>
      <c r="RRW68" s="73"/>
      <c r="RRX68" s="73"/>
      <c r="RRY68" s="73"/>
      <c r="RRZ68" s="73"/>
      <c r="RSA68" s="73"/>
      <c r="RSB68" s="73"/>
      <c r="RSC68" s="73"/>
      <c r="RSD68" s="73"/>
      <c r="RSE68" s="73"/>
      <c r="RSF68" s="73"/>
      <c r="RSG68" s="73"/>
      <c r="RSH68" s="73"/>
      <c r="RSI68" s="73"/>
      <c r="RSJ68" s="75"/>
      <c r="RSK68" s="73"/>
      <c r="RSL68" s="73"/>
      <c r="RSM68" s="73"/>
      <c r="RSN68" s="73"/>
      <c r="RSO68" s="73"/>
      <c r="RSP68" s="73"/>
      <c r="RSQ68" s="73"/>
      <c r="RSR68" s="73"/>
      <c r="RSS68" s="73"/>
      <c r="RST68" s="73"/>
      <c r="RSU68" s="73"/>
      <c r="RSV68" s="73"/>
      <c r="RSW68" s="73"/>
      <c r="RSX68" s="73"/>
      <c r="RSY68" s="73"/>
      <c r="RSZ68" s="73"/>
      <c r="RTA68" s="73"/>
      <c r="RTB68" s="73"/>
      <c r="RTC68" s="73"/>
      <c r="RTD68" s="73"/>
      <c r="RTE68" s="73"/>
      <c r="RTF68" s="73"/>
      <c r="RTG68" s="73"/>
      <c r="RTH68" s="75"/>
      <c r="RTI68" s="73"/>
      <c r="RTJ68" s="73"/>
      <c r="RTK68" s="73"/>
      <c r="RTL68" s="73"/>
      <c r="RTM68" s="73"/>
      <c r="RTN68" s="73"/>
      <c r="RTO68" s="73"/>
      <c r="RTP68" s="73"/>
      <c r="RTQ68" s="73"/>
      <c r="RTR68" s="73"/>
      <c r="RTS68" s="73"/>
      <c r="RTT68" s="73"/>
      <c r="RTU68" s="73"/>
      <c r="RTV68" s="73"/>
      <c r="RTW68" s="73"/>
      <c r="RTX68" s="73"/>
      <c r="RTY68" s="73"/>
      <c r="RTZ68" s="73"/>
      <c r="RUA68" s="73"/>
      <c r="RUB68" s="73"/>
      <c r="RUC68" s="73"/>
      <c r="RUD68" s="73"/>
      <c r="RUE68" s="73"/>
      <c r="RUF68" s="75"/>
      <c r="RUG68" s="73"/>
      <c r="RUH68" s="73"/>
      <c r="RUI68" s="73"/>
      <c r="RUJ68" s="73"/>
      <c r="RUK68" s="73"/>
      <c r="RUL68" s="73"/>
      <c r="RUM68" s="73"/>
      <c r="RUN68" s="73"/>
      <c r="RUO68" s="73"/>
      <c r="RUP68" s="73"/>
      <c r="RUQ68" s="73"/>
      <c r="RUR68" s="73"/>
      <c r="RUS68" s="73"/>
      <c r="RUT68" s="73"/>
      <c r="RUU68" s="73"/>
      <c r="RUV68" s="73"/>
      <c r="RUW68" s="73"/>
      <c r="RUX68" s="73"/>
      <c r="RUY68" s="73"/>
      <c r="RUZ68" s="73"/>
      <c r="RVA68" s="73"/>
      <c r="RVB68" s="73"/>
      <c r="RVC68" s="73"/>
      <c r="RVD68" s="75"/>
      <c r="RVE68" s="73"/>
      <c r="RVF68" s="73"/>
      <c r="RVG68" s="73"/>
      <c r="RVH68" s="73"/>
      <c r="RVI68" s="73"/>
      <c r="RVJ68" s="73"/>
      <c r="RVK68" s="73"/>
      <c r="RVL68" s="73"/>
      <c r="RVM68" s="73"/>
      <c r="RVN68" s="73"/>
      <c r="RVO68" s="73"/>
      <c r="RVP68" s="73"/>
      <c r="RVQ68" s="73"/>
      <c r="RVR68" s="73"/>
      <c r="RVS68" s="73"/>
      <c r="RVT68" s="73"/>
      <c r="RVU68" s="73"/>
      <c r="RVV68" s="73"/>
      <c r="RVW68" s="73"/>
      <c r="RVX68" s="73"/>
      <c r="RVY68" s="73"/>
      <c r="RVZ68" s="73"/>
      <c r="RWA68" s="73"/>
      <c r="RWB68" s="75"/>
      <c r="RWC68" s="73"/>
      <c r="RWD68" s="73"/>
      <c r="RWE68" s="73"/>
      <c r="RWF68" s="73"/>
      <c r="RWG68" s="73"/>
      <c r="RWH68" s="73"/>
      <c r="RWI68" s="73"/>
      <c r="RWJ68" s="73"/>
      <c r="RWK68" s="73"/>
      <c r="RWL68" s="73"/>
      <c r="RWM68" s="73"/>
      <c r="RWN68" s="73"/>
      <c r="RWO68" s="73"/>
      <c r="RWP68" s="73"/>
      <c r="RWQ68" s="73"/>
      <c r="RWR68" s="73"/>
      <c r="RWS68" s="73"/>
      <c r="RWT68" s="73"/>
      <c r="RWU68" s="73"/>
      <c r="RWV68" s="73"/>
      <c r="RWW68" s="73"/>
      <c r="RWX68" s="73"/>
      <c r="RWY68" s="73"/>
      <c r="RWZ68" s="75"/>
      <c r="RXA68" s="73"/>
      <c r="RXB68" s="73"/>
      <c r="RXC68" s="73"/>
      <c r="RXD68" s="73"/>
      <c r="RXE68" s="73"/>
      <c r="RXF68" s="73"/>
      <c r="RXG68" s="73"/>
      <c r="RXH68" s="73"/>
      <c r="RXI68" s="73"/>
      <c r="RXJ68" s="73"/>
      <c r="RXK68" s="73"/>
      <c r="RXL68" s="73"/>
      <c r="RXM68" s="73"/>
      <c r="RXN68" s="73"/>
      <c r="RXO68" s="73"/>
      <c r="RXP68" s="73"/>
      <c r="RXQ68" s="73"/>
      <c r="RXR68" s="73"/>
      <c r="RXS68" s="73"/>
      <c r="RXT68" s="73"/>
      <c r="RXU68" s="73"/>
      <c r="RXV68" s="73"/>
      <c r="RXW68" s="73"/>
      <c r="RXX68" s="75"/>
      <c r="RXY68" s="73"/>
      <c r="RXZ68" s="73"/>
      <c r="RYA68" s="73"/>
      <c r="RYB68" s="73"/>
      <c r="RYC68" s="73"/>
      <c r="RYD68" s="73"/>
      <c r="RYE68" s="73"/>
      <c r="RYF68" s="73"/>
      <c r="RYG68" s="73"/>
      <c r="RYH68" s="73"/>
      <c r="RYI68" s="73"/>
      <c r="RYJ68" s="73"/>
      <c r="RYK68" s="73"/>
      <c r="RYL68" s="73"/>
      <c r="RYM68" s="73"/>
      <c r="RYN68" s="73"/>
      <c r="RYO68" s="73"/>
      <c r="RYP68" s="73"/>
      <c r="RYQ68" s="73"/>
      <c r="RYR68" s="73"/>
      <c r="RYS68" s="73"/>
      <c r="RYT68" s="73"/>
      <c r="RYU68" s="73"/>
      <c r="RYV68" s="75"/>
      <c r="RYW68" s="73"/>
      <c r="RYX68" s="73"/>
      <c r="RYY68" s="73"/>
      <c r="RYZ68" s="73"/>
      <c r="RZA68" s="73"/>
      <c r="RZB68" s="73"/>
      <c r="RZC68" s="73"/>
      <c r="RZD68" s="73"/>
      <c r="RZE68" s="73"/>
      <c r="RZF68" s="73"/>
      <c r="RZG68" s="73"/>
      <c r="RZH68" s="73"/>
      <c r="RZI68" s="73"/>
      <c r="RZJ68" s="73"/>
      <c r="RZK68" s="73"/>
      <c r="RZL68" s="73"/>
      <c r="RZM68" s="73"/>
      <c r="RZN68" s="73"/>
      <c r="RZO68" s="73"/>
      <c r="RZP68" s="73"/>
      <c r="RZQ68" s="73"/>
      <c r="RZR68" s="73"/>
      <c r="RZS68" s="73"/>
      <c r="RZT68" s="75"/>
      <c r="RZU68" s="73"/>
      <c r="RZV68" s="73"/>
      <c r="RZW68" s="73"/>
      <c r="RZX68" s="73"/>
      <c r="RZY68" s="73"/>
      <c r="RZZ68" s="73"/>
      <c r="SAA68" s="73"/>
      <c r="SAB68" s="73"/>
      <c r="SAC68" s="73"/>
      <c r="SAD68" s="73"/>
      <c r="SAE68" s="73"/>
      <c r="SAF68" s="73"/>
      <c r="SAG68" s="73"/>
      <c r="SAH68" s="73"/>
      <c r="SAI68" s="73"/>
      <c r="SAJ68" s="73"/>
      <c r="SAK68" s="73"/>
      <c r="SAL68" s="73"/>
      <c r="SAM68" s="73"/>
      <c r="SAN68" s="73"/>
      <c r="SAO68" s="73"/>
      <c r="SAP68" s="73"/>
      <c r="SAQ68" s="73"/>
      <c r="SAR68" s="75"/>
      <c r="SAS68" s="73"/>
      <c r="SAT68" s="73"/>
      <c r="SAU68" s="73"/>
      <c r="SAV68" s="73"/>
      <c r="SAW68" s="73"/>
      <c r="SAX68" s="73"/>
      <c r="SAY68" s="73"/>
      <c r="SAZ68" s="73"/>
      <c r="SBA68" s="73"/>
      <c r="SBB68" s="73"/>
      <c r="SBC68" s="73"/>
      <c r="SBD68" s="73"/>
      <c r="SBE68" s="73"/>
      <c r="SBF68" s="73"/>
      <c r="SBG68" s="73"/>
      <c r="SBH68" s="73"/>
      <c r="SBI68" s="73"/>
      <c r="SBJ68" s="73"/>
      <c r="SBK68" s="73"/>
      <c r="SBL68" s="73"/>
      <c r="SBM68" s="73"/>
      <c r="SBN68" s="73"/>
      <c r="SBO68" s="73"/>
      <c r="SBP68" s="75"/>
      <c r="SBQ68" s="73"/>
      <c r="SBR68" s="73"/>
      <c r="SBS68" s="73"/>
      <c r="SBT68" s="73"/>
      <c r="SBU68" s="73"/>
      <c r="SBV68" s="73"/>
      <c r="SBW68" s="73"/>
      <c r="SBX68" s="73"/>
      <c r="SBY68" s="73"/>
      <c r="SBZ68" s="73"/>
      <c r="SCA68" s="73"/>
      <c r="SCB68" s="73"/>
      <c r="SCC68" s="73"/>
      <c r="SCD68" s="73"/>
      <c r="SCE68" s="73"/>
      <c r="SCF68" s="73"/>
      <c r="SCG68" s="73"/>
      <c r="SCH68" s="73"/>
      <c r="SCI68" s="73"/>
      <c r="SCJ68" s="73"/>
      <c r="SCK68" s="73"/>
      <c r="SCL68" s="73"/>
      <c r="SCM68" s="73"/>
      <c r="SCN68" s="75"/>
      <c r="SCO68" s="73"/>
      <c r="SCP68" s="73"/>
      <c r="SCQ68" s="73"/>
      <c r="SCR68" s="73"/>
      <c r="SCS68" s="73"/>
      <c r="SCT68" s="73"/>
      <c r="SCU68" s="73"/>
      <c r="SCV68" s="73"/>
      <c r="SCW68" s="73"/>
      <c r="SCX68" s="73"/>
      <c r="SCY68" s="73"/>
      <c r="SCZ68" s="73"/>
      <c r="SDA68" s="73"/>
      <c r="SDB68" s="73"/>
      <c r="SDC68" s="73"/>
      <c r="SDD68" s="73"/>
      <c r="SDE68" s="73"/>
      <c r="SDF68" s="73"/>
      <c r="SDG68" s="73"/>
      <c r="SDH68" s="73"/>
      <c r="SDI68" s="73"/>
      <c r="SDJ68" s="73"/>
      <c r="SDK68" s="73"/>
      <c r="SDL68" s="75"/>
      <c r="SDM68" s="73"/>
      <c r="SDN68" s="73"/>
      <c r="SDO68" s="73"/>
      <c r="SDP68" s="73"/>
      <c r="SDQ68" s="73"/>
      <c r="SDR68" s="73"/>
      <c r="SDS68" s="73"/>
      <c r="SDT68" s="73"/>
      <c r="SDU68" s="73"/>
      <c r="SDV68" s="73"/>
      <c r="SDW68" s="73"/>
      <c r="SDX68" s="73"/>
      <c r="SDY68" s="73"/>
      <c r="SDZ68" s="73"/>
      <c r="SEA68" s="73"/>
      <c r="SEB68" s="73"/>
      <c r="SEC68" s="73"/>
      <c r="SED68" s="73"/>
      <c r="SEE68" s="73"/>
      <c r="SEF68" s="73"/>
      <c r="SEG68" s="73"/>
      <c r="SEH68" s="73"/>
      <c r="SEI68" s="73"/>
      <c r="SEJ68" s="75"/>
      <c r="SEK68" s="73"/>
      <c r="SEL68" s="73"/>
      <c r="SEM68" s="73"/>
      <c r="SEN68" s="73"/>
      <c r="SEO68" s="73"/>
      <c r="SEP68" s="73"/>
      <c r="SEQ68" s="73"/>
      <c r="SER68" s="73"/>
      <c r="SES68" s="73"/>
      <c r="SET68" s="73"/>
      <c r="SEU68" s="73"/>
      <c r="SEV68" s="73"/>
      <c r="SEW68" s="73"/>
      <c r="SEX68" s="73"/>
      <c r="SEY68" s="73"/>
      <c r="SEZ68" s="73"/>
      <c r="SFA68" s="73"/>
      <c r="SFB68" s="73"/>
      <c r="SFC68" s="73"/>
      <c r="SFD68" s="73"/>
      <c r="SFE68" s="73"/>
      <c r="SFF68" s="73"/>
      <c r="SFG68" s="73"/>
      <c r="SFH68" s="75"/>
      <c r="SFI68" s="73"/>
      <c r="SFJ68" s="73"/>
      <c r="SFK68" s="73"/>
      <c r="SFL68" s="73"/>
      <c r="SFM68" s="73"/>
      <c r="SFN68" s="73"/>
      <c r="SFO68" s="73"/>
      <c r="SFP68" s="73"/>
      <c r="SFQ68" s="73"/>
      <c r="SFR68" s="73"/>
      <c r="SFS68" s="73"/>
      <c r="SFT68" s="73"/>
      <c r="SFU68" s="73"/>
      <c r="SFV68" s="73"/>
      <c r="SFW68" s="73"/>
      <c r="SFX68" s="73"/>
      <c r="SFY68" s="73"/>
      <c r="SFZ68" s="73"/>
      <c r="SGA68" s="73"/>
      <c r="SGB68" s="73"/>
      <c r="SGC68" s="73"/>
      <c r="SGD68" s="73"/>
      <c r="SGE68" s="73"/>
      <c r="SGF68" s="75"/>
      <c r="SGG68" s="73"/>
      <c r="SGH68" s="73"/>
      <c r="SGI68" s="73"/>
      <c r="SGJ68" s="73"/>
      <c r="SGK68" s="73"/>
      <c r="SGL68" s="73"/>
      <c r="SGM68" s="73"/>
      <c r="SGN68" s="73"/>
      <c r="SGO68" s="73"/>
      <c r="SGP68" s="73"/>
      <c r="SGQ68" s="73"/>
      <c r="SGR68" s="73"/>
      <c r="SGS68" s="73"/>
      <c r="SGT68" s="73"/>
      <c r="SGU68" s="73"/>
      <c r="SGV68" s="73"/>
      <c r="SGW68" s="73"/>
      <c r="SGX68" s="73"/>
      <c r="SGY68" s="73"/>
      <c r="SGZ68" s="73"/>
      <c r="SHA68" s="73"/>
      <c r="SHB68" s="73"/>
      <c r="SHC68" s="73"/>
      <c r="SHD68" s="75"/>
      <c r="SHE68" s="73"/>
      <c r="SHF68" s="73"/>
      <c r="SHG68" s="73"/>
      <c r="SHH68" s="73"/>
      <c r="SHI68" s="73"/>
      <c r="SHJ68" s="73"/>
      <c r="SHK68" s="73"/>
      <c r="SHL68" s="73"/>
      <c r="SHM68" s="73"/>
      <c r="SHN68" s="73"/>
      <c r="SHO68" s="73"/>
      <c r="SHP68" s="73"/>
      <c r="SHQ68" s="73"/>
      <c r="SHR68" s="73"/>
      <c r="SHS68" s="73"/>
      <c r="SHT68" s="73"/>
      <c r="SHU68" s="73"/>
      <c r="SHV68" s="73"/>
      <c r="SHW68" s="73"/>
      <c r="SHX68" s="73"/>
      <c r="SHY68" s="73"/>
      <c r="SHZ68" s="73"/>
      <c r="SIA68" s="73"/>
      <c r="SIB68" s="75"/>
      <c r="SIC68" s="73"/>
      <c r="SID68" s="73"/>
      <c r="SIE68" s="73"/>
      <c r="SIF68" s="73"/>
      <c r="SIG68" s="73"/>
      <c r="SIH68" s="73"/>
      <c r="SII68" s="73"/>
      <c r="SIJ68" s="73"/>
      <c r="SIK68" s="73"/>
      <c r="SIL68" s="73"/>
      <c r="SIM68" s="73"/>
      <c r="SIN68" s="73"/>
      <c r="SIO68" s="73"/>
      <c r="SIP68" s="73"/>
      <c r="SIQ68" s="73"/>
      <c r="SIR68" s="73"/>
      <c r="SIS68" s="73"/>
      <c r="SIT68" s="73"/>
      <c r="SIU68" s="73"/>
      <c r="SIV68" s="73"/>
      <c r="SIW68" s="73"/>
      <c r="SIX68" s="73"/>
      <c r="SIY68" s="73"/>
      <c r="SIZ68" s="75"/>
      <c r="SJA68" s="73"/>
      <c r="SJB68" s="73"/>
      <c r="SJC68" s="73"/>
      <c r="SJD68" s="73"/>
      <c r="SJE68" s="73"/>
      <c r="SJF68" s="73"/>
      <c r="SJG68" s="73"/>
      <c r="SJH68" s="73"/>
      <c r="SJI68" s="73"/>
      <c r="SJJ68" s="73"/>
      <c r="SJK68" s="73"/>
      <c r="SJL68" s="73"/>
      <c r="SJM68" s="73"/>
      <c r="SJN68" s="73"/>
      <c r="SJO68" s="73"/>
      <c r="SJP68" s="73"/>
      <c r="SJQ68" s="73"/>
      <c r="SJR68" s="73"/>
      <c r="SJS68" s="73"/>
      <c r="SJT68" s="73"/>
      <c r="SJU68" s="73"/>
      <c r="SJV68" s="73"/>
      <c r="SJW68" s="73"/>
      <c r="SJX68" s="75"/>
      <c r="SJY68" s="73"/>
      <c r="SJZ68" s="73"/>
      <c r="SKA68" s="73"/>
      <c r="SKB68" s="73"/>
      <c r="SKC68" s="73"/>
      <c r="SKD68" s="73"/>
      <c r="SKE68" s="73"/>
      <c r="SKF68" s="73"/>
      <c r="SKG68" s="73"/>
      <c r="SKH68" s="73"/>
      <c r="SKI68" s="73"/>
      <c r="SKJ68" s="73"/>
      <c r="SKK68" s="73"/>
      <c r="SKL68" s="73"/>
      <c r="SKM68" s="73"/>
      <c r="SKN68" s="73"/>
      <c r="SKO68" s="73"/>
      <c r="SKP68" s="73"/>
      <c r="SKQ68" s="73"/>
      <c r="SKR68" s="73"/>
      <c r="SKS68" s="73"/>
      <c r="SKT68" s="73"/>
      <c r="SKU68" s="73"/>
      <c r="SKV68" s="75"/>
      <c r="SKW68" s="73"/>
      <c r="SKX68" s="73"/>
      <c r="SKY68" s="73"/>
      <c r="SKZ68" s="73"/>
      <c r="SLA68" s="73"/>
      <c r="SLB68" s="73"/>
      <c r="SLC68" s="73"/>
      <c r="SLD68" s="73"/>
      <c r="SLE68" s="73"/>
      <c r="SLF68" s="73"/>
      <c r="SLG68" s="73"/>
      <c r="SLH68" s="73"/>
      <c r="SLI68" s="73"/>
      <c r="SLJ68" s="73"/>
      <c r="SLK68" s="73"/>
      <c r="SLL68" s="73"/>
      <c r="SLM68" s="73"/>
      <c r="SLN68" s="73"/>
      <c r="SLO68" s="73"/>
      <c r="SLP68" s="73"/>
      <c r="SLQ68" s="73"/>
      <c r="SLR68" s="73"/>
      <c r="SLS68" s="73"/>
      <c r="SLT68" s="75"/>
      <c r="SLU68" s="73"/>
      <c r="SLV68" s="73"/>
      <c r="SLW68" s="73"/>
      <c r="SLX68" s="73"/>
      <c r="SLY68" s="73"/>
      <c r="SLZ68" s="73"/>
      <c r="SMA68" s="73"/>
      <c r="SMB68" s="73"/>
      <c r="SMC68" s="73"/>
      <c r="SMD68" s="73"/>
      <c r="SME68" s="73"/>
      <c r="SMF68" s="73"/>
      <c r="SMG68" s="73"/>
      <c r="SMH68" s="73"/>
      <c r="SMI68" s="73"/>
      <c r="SMJ68" s="73"/>
      <c r="SMK68" s="73"/>
      <c r="SML68" s="73"/>
      <c r="SMM68" s="73"/>
      <c r="SMN68" s="73"/>
      <c r="SMO68" s="73"/>
      <c r="SMP68" s="73"/>
      <c r="SMQ68" s="73"/>
      <c r="SMR68" s="75"/>
      <c r="SMS68" s="73"/>
      <c r="SMT68" s="73"/>
      <c r="SMU68" s="73"/>
      <c r="SMV68" s="73"/>
      <c r="SMW68" s="73"/>
      <c r="SMX68" s="73"/>
      <c r="SMY68" s="73"/>
      <c r="SMZ68" s="73"/>
      <c r="SNA68" s="73"/>
      <c r="SNB68" s="73"/>
      <c r="SNC68" s="73"/>
      <c r="SND68" s="73"/>
      <c r="SNE68" s="73"/>
      <c r="SNF68" s="73"/>
      <c r="SNG68" s="73"/>
      <c r="SNH68" s="73"/>
      <c r="SNI68" s="73"/>
      <c r="SNJ68" s="73"/>
      <c r="SNK68" s="73"/>
      <c r="SNL68" s="73"/>
      <c r="SNM68" s="73"/>
      <c r="SNN68" s="73"/>
      <c r="SNO68" s="73"/>
      <c r="SNP68" s="75"/>
      <c r="SNQ68" s="73"/>
      <c r="SNR68" s="73"/>
      <c r="SNS68" s="73"/>
      <c r="SNT68" s="73"/>
      <c r="SNU68" s="73"/>
      <c r="SNV68" s="73"/>
      <c r="SNW68" s="73"/>
      <c r="SNX68" s="73"/>
      <c r="SNY68" s="73"/>
      <c r="SNZ68" s="73"/>
      <c r="SOA68" s="73"/>
      <c r="SOB68" s="73"/>
      <c r="SOC68" s="73"/>
      <c r="SOD68" s="73"/>
      <c r="SOE68" s="73"/>
      <c r="SOF68" s="73"/>
      <c r="SOG68" s="73"/>
      <c r="SOH68" s="73"/>
      <c r="SOI68" s="73"/>
      <c r="SOJ68" s="73"/>
      <c r="SOK68" s="73"/>
      <c r="SOL68" s="73"/>
      <c r="SOM68" s="73"/>
      <c r="SON68" s="75"/>
      <c r="SOO68" s="73"/>
      <c r="SOP68" s="73"/>
      <c r="SOQ68" s="73"/>
      <c r="SOR68" s="73"/>
      <c r="SOS68" s="73"/>
      <c r="SOT68" s="73"/>
      <c r="SOU68" s="73"/>
      <c r="SOV68" s="73"/>
      <c r="SOW68" s="73"/>
      <c r="SOX68" s="73"/>
      <c r="SOY68" s="73"/>
      <c r="SOZ68" s="73"/>
      <c r="SPA68" s="73"/>
      <c r="SPB68" s="73"/>
      <c r="SPC68" s="73"/>
      <c r="SPD68" s="73"/>
      <c r="SPE68" s="73"/>
      <c r="SPF68" s="73"/>
      <c r="SPG68" s="73"/>
      <c r="SPH68" s="73"/>
      <c r="SPI68" s="73"/>
      <c r="SPJ68" s="73"/>
      <c r="SPK68" s="73"/>
      <c r="SPL68" s="75"/>
      <c r="SPM68" s="73"/>
      <c r="SPN68" s="73"/>
      <c r="SPO68" s="73"/>
      <c r="SPP68" s="73"/>
      <c r="SPQ68" s="73"/>
      <c r="SPR68" s="73"/>
      <c r="SPS68" s="73"/>
      <c r="SPT68" s="73"/>
      <c r="SPU68" s="73"/>
      <c r="SPV68" s="73"/>
      <c r="SPW68" s="73"/>
      <c r="SPX68" s="73"/>
      <c r="SPY68" s="73"/>
      <c r="SPZ68" s="73"/>
      <c r="SQA68" s="73"/>
      <c r="SQB68" s="73"/>
      <c r="SQC68" s="73"/>
      <c r="SQD68" s="73"/>
      <c r="SQE68" s="73"/>
      <c r="SQF68" s="73"/>
      <c r="SQG68" s="73"/>
      <c r="SQH68" s="73"/>
      <c r="SQI68" s="73"/>
      <c r="SQJ68" s="75"/>
      <c r="SQK68" s="73"/>
      <c r="SQL68" s="73"/>
      <c r="SQM68" s="73"/>
      <c r="SQN68" s="73"/>
      <c r="SQO68" s="73"/>
      <c r="SQP68" s="73"/>
      <c r="SQQ68" s="73"/>
      <c r="SQR68" s="73"/>
      <c r="SQS68" s="73"/>
      <c r="SQT68" s="73"/>
      <c r="SQU68" s="73"/>
      <c r="SQV68" s="73"/>
      <c r="SQW68" s="73"/>
      <c r="SQX68" s="73"/>
      <c r="SQY68" s="73"/>
      <c r="SQZ68" s="73"/>
      <c r="SRA68" s="73"/>
      <c r="SRB68" s="73"/>
      <c r="SRC68" s="73"/>
      <c r="SRD68" s="73"/>
      <c r="SRE68" s="73"/>
      <c r="SRF68" s="73"/>
      <c r="SRG68" s="73"/>
      <c r="SRH68" s="75"/>
      <c r="SRI68" s="73"/>
      <c r="SRJ68" s="73"/>
      <c r="SRK68" s="73"/>
      <c r="SRL68" s="73"/>
      <c r="SRM68" s="73"/>
      <c r="SRN68" s="73"/>
      <c r="SRO68" s="73"/>
      <c r="SRP68" s="73"/>
      <c r="SRQ68" s="73"/>
      <c r="SRR68" s="73"/>
      <c r="SRS68" s="73"/>
      <c r="SRT68" s="73"/>
      <c r="SRU68" s="73"/>
      <c r="SRV68" s="73"/>
      <c r="SRW68" s="73"/>
      <c r="SRX68" s="73"/>
      <c r="SRY68" s="73"/>
      <c r="SRZ68" s="73"/>
      <c r="SSA68" s="73"/>
      <c r="SSB68" s="73"/>
      <c r="SSC68" s="73"/>
      <c r="SSD68" s="73"/>
      <c r="SSE68" s="73"/>
      <c r="SSF68" s="75"/>
      <c r="SSG68" s="73"/>
      <c r="SSH68" s="73"/>
      <c r="SSI68" s="73"/>
      <c r="SSJ68" s="73"/>
      <c r="SSK68" s="73"/>
      <c r="SSL68" s="73"/>
      <c r="SSM68" s="73"/>
      <c r="SSN68" s="73"/>
      <c r="SSO68" s="73"/>
      <c r="SSP68" s="73"/>
      <c r="SSQ68" s="73"/>
      <c r="SSR68" s="73"/>
      <c r="SSS68" s="73"/>
      <c r="SST68" s="73"/>
      <c r="SSU68" s="73"/>
      <c r="SSV68" s="73"/>
      <c r="SSW68" s="73"/>
      <c r="SSX68" s="73"/>
      <c r="SSY68" s="73"/>
      <c r="SSZ68" s="73"/>
      <c r="STA68" s="73"/>
      <c r="STB68" s="73"/>
      <c r="STC68" s="73"/>
      <c r="STD68" s="75"/>
      <c r="STE68" s="73"/>
      <c r="STF68" s="73"/>
      <c r="STG68" s="73"/>
      <c r="STH68" s="73"/>
      <c r="STI68" s="73"/>
      <c r="STJ68" s="73"/>
      <c r="STK68" s="73"/>
      <c r="STL68" s="73"/>
      <c r="STM68" s="73"/>
      <c r="STN68" s="73"/>
      <c r="STO68" s="73"/>
      <c r="STP68" s="73"/>
      <c r="STQ68" s="73"/>
      <c r="STR68" s="73"/>
      <c r="STS68" s="73"/>
      <c r="STT68" s="73"/>
      <c r="STU68" s="73"/>
      <c r="STV68" s="73"/>
      <c r="STW68" s="73"/>
      <c r="STX68" s="73"/>
      <c r="STY68" s="73"/>
      <c r="STZ68" s="73"/>
      <c r="SUA68" s="73"/>
      <c r="SUB68" s="75"/>
      <c r="SUC68" s="73"/>
      <c r="SUD68" s="73"/>
      <c r="SUE68" s="73"/>
      <c r="SUF68" s="73"/>
      <c r="SUG68" s="73"/>
      <c r="SUH68" s="73"/>
      <c r="SUI68" s="73"/>
      <c r="SUJ68" s="73"/>
      <c r="SUK68" s="73"/>
      <c r="SUL68" s="73"/>
      <c r="SUM68" s="73"/>
      <c r="SUN68" s="73"/>
      <c r="SUO68" s="73"/>
      <c r="SUP68" s="73"/>
      <c r="SUQ68" s="73"/>
      <c r="SUR68" s="73"/>
      <c r="SUS68" s="73"/>
      <c r="SUT68" s="73"/>
      <c r="SUU68" s="73"/>
      <c r="SUV68" s="73"/>
      <c r="SUW68" s="73"/>
      <c r="SUX68" s="73"/>
      <c r="SUY68" s="73"/>
      <c r="SUZ68" s="75"/>
      <c r="SVA68" s="73"/>
      <c r="SVB68" s="73"/>
      <c r="SVC68" s="73"/>
      <c r="SVD68" s="73"/>
      <c r="SVE68" s="73"/>
      <c r="SVF68" s="73"/>
      <c r="SVG68" s="73"/>
      <c r="SVH68" s="73"/>
      <c r="SVI68" s="73"/>
      <c r="SVJ68" s="73"/>
      <c r="SVK68" s="73"/>
      <c r="SVL68" s="73"/>
      <c r="SVM68" s="73"/>
      <c r="SVN68" s="73"/>
      <c r="SVO68" s="73"/>
      <c r="SVP68" s="73"/>
      <c r="SVQ68" s="73"/>
      <c r="SVR68" s="73"/>
      <c r="SVS68" s="73"/>
      <c r="SVT68" s="73"/>
      <c r="SVU68" s="73"/>
      <c r="SVV68" s="73"/>
      <c r="SVW68" s="73"/>
      <c r="SVX68" s="75"/>
      <c r="SVY68" s="73"/>
      <c r="SVZ68" s="73"/>
      <c r="SWA68" s="73"/>
      <c r="SWB68" s="73"/>
      <c r="SWC68" s="73"/>
      <c r="SWD68" s="73"/>
      <c r="SWE68" s="73"/>
      <c r="SWF68" s="73"/>
      <c r="SWG68" s="73"/>
      <c r="SWH68" s="73"/>
      <c r="SWI68" s="73"/>
      <c r="SWJ68" s="73"/>
      <c r="SWK68" s="73"/>
      <c r="SWL68" s="73"/>
      <c r="SWM68" s="73"/>
      <c r="SWN68" s="73"/>
      <c r="SWO68" s="73"/>
      <c r="SWP68" s="73"/>
      <c r="SWQ68" s="73"/>
      <c r="SWR68" s="73"/>
      <c r="SWS68" s="73"/>
      <c r="SWT68" s="73"/>
      <c r="SWU68" s="73"/>
      <c r="SWV68" s="75"/>
      <c r="SWW68" s="73"/>
      <c r="SWX68" s="73"/>
      <c r="SWY68" s="73"/>
      <c r="SWZ68" s="73"/>
      <c r="SXA68" s="73"/>
      <c r="SXB68" s="73"/>
      <c r="SXC68" s="73"/>
      <c r="SXD68" s="73"/>
      <c r="SXE68" s="73"/>
      <c r="SXF68" s="73"/>
      <c r="SXG68" s="73"/>
      <c r="SXH68" s="73"/>
      <c r="SXI68" s="73"/>
      <c r="SXJ68" s="73"/>
      <c r="SXK68" s="73"/>
      <c r="SXL68" s="73"/>
      <c r="SXM68" s="73"/>
      <c r="SXN68" s="73"/>
      <c r="SXO68" s="73"/>
      <c r="SXP68" s="73"/>
      <c r="SXQ68" s="73"/>
      <c r="SXR68" s="73"/>
      <c r="SXS68" s="73"/>
      <c r="SXT68" s="75"/>
      <c r="SXU68" s="73"/>
      <c r="SXV68" s="73"/>
      <c r="SXW68" s="73"/>
      <c r="SXX68" s="73"/>
      <c r="SXY68" s="73"/>
      <c r="SXZ68" s="73"/>
      <c r="SYA68" s="73"/>
      <c r="SYB68" s="73"/>
      <c r="SYC68" s="73"/>
      <c r="SYD68" s="73"/>
      <c r="SYE68" s="73"/>
      <c r="SYF68" s="73"/>
      <c r="SYG68" s="73"/>
      <c r="SYH68" s="73"/>
      <c r="SYI68" s="73"/>
      <c r="SYJ68" s="73"/>
      <c r="SYK68" s="73"/>
      <c r="SYL68" s="73"/>
      <c r="SYM68" s="73"/>
      <c r="SYN68" s="73"/>
      <c r="SYO68" s="73"/>
      <c r="SYP68" s="73"/>
      <c r="SYQ68" s="73"/>
      <c r="SYR68" s="75"/>
      <c r="SYS68" s="73"/>
      <c r="SYT68" s="73"/>
      <c r="SYU68" s="73"/>
      <c r="SYV68" s="73"/>
      <c r="SYW68" s="73"/>
      <c r="SYX68" s="73"/>
      <c r="SYY68" s="73"/>
      <c r="SYZ68" s="73"/>
      <c r="SZA68" s="73"/>
      <c r="SZB68" s="73"/>
      <c r="SZC68" s="73"/>
      <c r="SZD68" s="73"/>
      <c r="SZE68" s="73"/>
      <c r="SZF68" s="73"/>
      <c r="SZG68" s="73"/>
      <c r="SZH68" s="73"/>
      <c r="SZI68" s="73"/>
      <c r="SZJ68" s="73"/>
      <c r="SZK68" s="73"/>
      <c r="SZL68" s="73"/>
      <c r="SZM68" s="73"/>
      <c r="SZN68" s="73"/>
      <c r="SZO68" s="73"/>
      <c r="SZP68" s="75"/>
      <c r="SZQ68" s="73"/>
      <c r="SZR68" s="73"/>
      <c r="SZS68" s="73"/>
      <c r="SZT68" s="73"/>
      <c r="SZU68" s="73"/>
      <c r="SZV68" s="73"/>
      <c r="SZW68" s="73"/>
      <c r="SZX68" s="73"/>
      <c r="SZY68" s="73"/>
      <c r="SZZ68" s="73"/>
      <c r="TAA68" s="73"/>
      <c r="TAB68" s="73"/>
      <c r="TAC68" s="73"/>
      <c r="TAD68" s="73"/>
      <c r="TAE68" s="73"/>
      <c r="TAF68" s="73"/>
      <c r="TAG68" s="73"/>
      <c r="TAH68" s="73"/>
      <c r="TAI68" s="73"/>
      <c r="TAJ68" s="73"/>
      <c r="TAK68" s="73"/>
      <c r="TAL68" s="73"/>
      <c r="TAM68" s="73"/>
      <c r="TAN68" s="75"/>
      <c r="TAO68" s="73"/>
      <c r="TAP68" s="73"/>
      <c r="TAQ68" s="73"/>
      <c r="TAR68" s="73"/>
      <c r="TAS68" s="73"/>
      <c r="TAT68" s="73"/>
      <c r="TAU68" s="73"/>
      <c r="TAV68" s="73"/>
      <c r="TAW68" s="73"/>
      <c r="TAX68" s="73"/>
      <c r="TAY68" s="73"/>
      <c r="TAZ68" s="73"/>
      <c r="TBA68" s="73"/>
      <c r="TBB68" s="73"/>
      <c r="TBC68" s="73"/>
      <c r="TBD68" s="73"/>
      <c r="TBE68" s="73"/>
      <c r="TBF68" s="73"/>
      <c r="TBG68" s="73"/>
      <c r="TBH68" s="73"/>
      <c r="TBI68" s="73"/>
      <c r="TBJ68" s="73"/>
      <c r="TBK68" s="73"/>
      <c r="TBL68" s="75"/>
      <c r="TBM68" s="73"/>
      <c r="TBN68" s="73"/>
      <c r="TBO68" s="73"/>
      <c r="TBP68" s="73"/>
      <c r="TBQ68" s="73"/>
      <c r="TBR68" s="73"/>
      <c r="TBS68" s="73"/>
      <c r="TBT68" s="73"/>
      <c r="TBU68" s="73"/>
      <c r="TBV68" s="73"/>
      <c r="TBW68" s="73"/>
      <c r="TBX68" s="73"/>
      <c r="TBY68" s="73"/>
      <c r="TBZ68" s="73"/>
      <c r="TCA68" s="73"/>
      <c r="TCB68" s="73"/>
      <c r="TCC68" s="73"/>
      <c r="TCD68" s="73"/>
      <c r="TCE68" s="73"/>
      <c r="TCF68" s="73"/>
      <c r="TCG68" s="73"/>
      <c r="TCH68" s="73"/>
      <c r="TCI68" s="73"/>
      <c r="TCJ68" s="75"/>
      <c r="TCK68" s="73"/>
      <c r="TCL68" s="73"/>
      <c r="TCM68" s="73"/>
      <c r="TCN68" s="73"/>
      <c r="TCO68" s="73"/>
      <c r="TCP68" s="73"/>
      <c r="TCQ68" s="73"/>
      <c r="TCR68" s="73"/>
      <c r="TCS68" s="73"/>
      <c r="TCT68" s="73"/>
      <c r="TCU68" s="73"/>
      <c r="TCV68" s="73"/>
      <c r="TCW68" s="73"/>
      <c r="TCX68" s="73"/>
      <c r="TCY68" s="73"/>
      <c r="TCZ68" s="73"/>
      <c r="TDA68" s="73"/>
      <c r="TDB68" s="73"/>
      <c r="TDC68" s="73"/>
      <c r="TDD68" s="73"/>
      <c r="TDE68" s="73"/>
      <c r="TDF68" s="73"/>
      <c r="TDG68" s="73"/>
      <c r="TDH68" s="75"/>
      <c r="TDI68" s="73"/>
      <c r="TDJ68" s="73"/>
      <c r="TDK68" s="73"/>
      <c r="TDL68" s="73"/>
      <c r="TDM68" s="73"/>
      <c r="TDN68" s="73"/>
      <c r="TDO68" s="73"/>
      <c r="TDP68" s="73"/>
      <c r="TDQ68" s="73"/>
      <c r="TDR68" s="73"/>
      <c r="TDS68" s="73"/>
      <c r="TDT68" s="73"/>
      <c r="TDU68" s="73"/>
      <c r="TDV68" s="73"/>
      <c r="TDW68" s="73"/>
      <c r="TDX68" s="73"/>
      <c r="TDY68" s="73"/>
      <c r="TDZ68" s="73"/>
      <c r="TEA68" s="73"/>
      <c r="TEB68" s="73"/>
      <c r="TEC68" s="73"/>
      <c r="TED68" s="73"/>
      <c r="TEE68" s="73"/>
      <c r="TEF68" s="75"/>
      <c r="TEG68" s="73"/>
      <c r="TEH68" s="73"/>
      <c r="TEI68" s="73"/>
      <c r="TEJ68" s="73"/>
      <c r="TEK68" s="73"/>
      <c r="TEL68" s="73"/>
      <c r="TEM68" s="73"/>
      <c r="TEN68" s="73"/>
      <c r="TEO68" s="73"/>
      <c r="TEP68" s="73"/>
      <c r="TEQ68" s="73"/>
      <c r="TER68" s="73"/>
      <c r="TES68" s="73"/>
      <c r="TET68" s="73"/>
      <c r="TEU68" s="73"/>
      <c r="TEV68" s="73"/>
      <c r="TEW68" s="73"/>
      <c r="TEX68" s="73"/>
      <c r="TEY68" s="73"/>
      <c r="TEZ68" s="73"/>
      <c r="TFA68" s="73"/>
      <c r="TFB68" s="73"/>
      <c r="TFC68" s="73"/>
      <c r="TFD68" s="75"/>
      <c r="TFE68" s="73"/>
      <c r="TFF68" s="73"/>
      <c r="TFG68" s="73"/>
      <c r="TFH68" s="73"/>
      <c r="TFI68" s="73"/>
      <c r="TFJ68" s="73"/>
      <c r="TFK68" s="73"/>
      <c r="TFL68" s="73"/>
      <c r="TFM68" s="73"/>
      <c r="TFN68" s="73"/>
      <c r="TFO68" s="73"/>
      <c r="TFP68" s="73"/>
      <c r="TFQ68" s="73"/>
      <c r="TFR68" s="73"/>
      <c r="TFS68" s="73"/>
      <c r="TFT68" s="73"/>
      <c r="TFU68" s="73"/>
      <c r="TFV68" s="73"/>
      <c r="TFW68" s="73"/>
      <c r="TFX68" s="73"/>
      <c r="TFY68" s="73"/>
      <c r="TFZ68" s="73"/>
      <c r="TGA68" s="73"/>
      <c r="TGB68" s="75"/>
      <c r="TGC68" s="73"/>
      <c r="TGD68" s="73"/>
      <c r="TGE68" s="73"/>
      <c r="TGF68" s="73"/>
      <c r="TGG68" s="73"/>
      <c r="TGH68" s="73"/>
      <c r="TGI68" s="73"/>
      <c r="TGJ68" s="73"/>
      <c r="TGK68" s="73"/>
      <c r="TGL68" s="73"/>
      <c r="TGM68" s="73"/>
      <c r="TGN68" s="73"/>
      <c r="TGO68" s="73"/>
      <c r="TGP68" s="73"/>
      <c r="TGQ68" s="73"/>
      <c r="TGR68" s="73"/>
      <c r="TGS68" s="73"/>
      <c r="TGT68" s="73"/>
      <c r="TGU68" s="73"/>
      <c r="TGV68" s="73"/>
      <c r="TGW68" s="73"/>
      <c r="TGX68" s="73"/>
      <c r="TGY68" s="73"/>
      <c r="TGZ68" s="75"/>
      <c r="THA68" s="73"/>
      <c r="THB68" s="73"/>
      <c r="THC68" s="73"/>
      <c r="THD68" s="73"/>
      <c r="THE68" s="73"/>
      <c r="THF68" s="73"/>
      <c r="THG68" s="73"/>
      <c r="THH68" s="73"/>
      <c r="THI68" s="73"/>
      <c r="THJ68" s="73"/>
      <c r="THK68" s="73"/>
      <c r="THL68" s="73"/>
      <c r="THM68" s="73"/>
      <c r="THN68" s="73"/>
      <c r="THO68" s="73"/>
      <c r="THP68" s="73"/>
      <c r="THQ68" s="73"/>
      <c r="THR68" s="73"/>
      <c r="THS68" s="73"/>
      <c r="THT68" s="73"/>
      <c r="THU68" s="73"/>
      <c r="THV68" s="73"/>
      <c r="THW68" s="73"/>
      <c r="THX68" s="75"/>
      <c r="THY68" s="73"/>
      <c r="THZ68" s="73"/>
      <c r="TIA68" s="73"/>
      <c r="TIB68" s="73"/>
      <c r="TIC68" s="73"/>
      <c r="TID68" s="73"/>
      <c r="TIE68" s="73"/>
      <c r="TIF68" s="73"/>
      <c r="TIG68" s="73"/>
      <c r="TIH68" s="73"/>
      <c r="TII68" s="73"/>
      <c r="TIJ68" s="73"/>
      <c r="TIK68" s="73"/>
      <c r="TIL68" s="73"/>
      <c r="TIM68" s="73"/>
      <c r="TIN68" s="73"/>
      <c r="TIO68" s="73"/>
      <c r="TIP68" s="73"/>
      <c r="TIQ68" s="73"/>
      <c r="TIR68" s="73"/>
      <c r="TIS68" s="73"/>
      <c r="TIT68" s="73"/>
      <c r="TIU68" s="73"/>
      <c r="TIV68" s="75"/>
      <c r="TIW68" s="73"/>
      <c r="TIX68" s="73"/>
      <c r="TIY68" s="73"/>
      <c r="TIZ68" s="73"/>
      <c r="TJA68" s="73"/>
      <c r="TJB68" s="73"/>
      <c r="TJC68" s="73"/>
      <c r="TJD68" s="73"/>
      <c r="TJE68" s="73"/>
      <c r="TJF68" s="73"/>
      <c r="TJG68" s="73"/>
      <c r="TJH68" s="73"/>
      <c r="TJI68" s="73"/>
      <c r="TJJ68" s="73"/>
      <c r="TJK68" s="73"/>
      <c r="TJL68" s="73"/>
      <c r="TJM68" s="73"/>
      <c r="TJN68" s="73"/>
      <c r="TJO68" s="73"/>
      <c r="TJP68" s="73"/>
      <c r="TJQ68" s="73"/>
      <c r="TJR68" s="73"/>
      <c r="TJS68" s="73"/>
      <c r="TJT68" s="75"/>
      <c r="TJU68" s="73"/>
      <c r="TJV68" s="73"/>
      <c r="TJW68" s="73"/>
      <c r="TJX68" s="73"/>
      <c r="TJY68" s="73"/>
      <c r="TJZ68" s="73"/>
      <c r="TKA68" s="73"/>
      <c r="TKB68" s="73"/>
      <c r="TKC68" s="73"/>
      <c r="TKD68" s="73"/>
      <c r="TKE68" s="73"/>
      <c r="TKF68" s="73"/>
      <c r="TKG68" s="73"/>
      <c r="TKH68" s="73"/>
      <c r="TKI68" s="73"/>
      <c r="TKJ68" s="73"/>
      <c r="TKK68" s="73"/>
      <c r="TKL68" s="73"/>
      <c r="TKM68" s="73"/>
      <c r="TKN68" s="73"/>
      <c r="TKO68" s="73"/>
      <c r="TKP68" s="73"/>
      <c r="TKQ68" s="73"/>
      <c r="TKR68" s="75"/>
      <c r="TKS68" s="73"/>
      <c r="TKT68" s="73"/>
      <c r="TKU68" s="73"/>
      <c r="TKV68" s="73"/>
      <c r="TKW68" s="73"/>
      <c r="TKX68" s="73"/>
      <c r="TKY68" s="73"/>
      <c r="TKZ68" s="73"/>
      <c r="TLA68" s="73"/>
      <c r="TLB68" s="73"/>
      <c r="TLC68" s="73"/>
      <c r="TLD68" s="73"/>
      <c r="TLE68" s="73"/>
      <c r="TLF68" s="73"/>
      <c r="TLG68" s="73"/>
      <c r="TLH68" s="73"/>
      <c r="TLI68" s="73"/>
      <c r="TLJ68" s="73"/>
      <c r="TLK68" s="73"/>
      <c r="TLL68" s="73"/>
      <c r="TLM68" s="73"/>
      <c r="TLN68" s="73"/>
      <c r="TLO68" s="73"/>
      <c r="TLP68" s="75"/>
      <c r="TLQ68" s="73"/>
      <c r="TLR68" s="73"/>
      <c r="TLS68" s="73"/>
      <c r="TLT68" s="73"/>
      <c r="TLU68" s="73"/>
      <c r="TLV68" s="73"/>
      <c r="TLW68" s="73"/>
      <c r="TLX68" s="73"/>
      <c r="TLY68" s="73"/>
      <c r="TLZ68" s="73"/>
      <c r="TMA68" s="73"/>
      <c r="TMB68" s="73"/>
      <c r="TMC68" s="73"/>
      <c r="TMD68" s="73"/>
      <c r="TME68" s="73"/>
      <c r="TMF68" s="73"/>
      <c r="TMG68" s="73"/>
      <c r="TMH68" s="73"/>
      <c r="TMI68" s="73"/>
      <c r="TMJ68" s="73"/>
      <c r="TMK68" s="73"/>
      <c r="TML68" s="73"/>
      <c r="TMM68" s="73"/>
      <c r="TMN68" s="75"/>
      <c r="TMO68" s="73"/>
      <c r="TMP68" s="73"/>
      <c r="TMQ68" s="73"/>
      <c r="TMR68" s="73"/>
      <c r="TMS68" s="73"/>
      <c r="TMT68" s="73"/>
      <c r="TMU68" s="73"/>
      <c r="TMV68" s="73"/>
      <c r="TMW68" s="73"/>
      <c r="TMX68" s="73"/>
      <c r="TMY68" s="73"/>
      <c r="TMZ68" s="73"/>
      <c r="TNA68" s="73"/>
      <c r="TNB68" s="73"/>
      <c r="TNC68" s="73"/>
      <c r="TND68" s="73"/>
      <c r="TNE68" s="73"/>
      <c r="TNF68" s="73"/>
      <c r="TNG68" s="73"/>
      <c r="TNH68" s="73"/>
      <c r="TNI68" s="73"/>
      <c r="TNJ68" s="73"/>
      <c r="TNK68" s="73"/>
      <c r="TNL68" s="75"/>
      <c r="TNM68" s="73"/>
      <c r="TNN68" s="73"/>
      <c r="TNO68" s="73"/>
      <c r="TNP68" s="73"/>
      <c r="TNQ68" s="73"/>
      <c r="TNR68" s="73"/>
      <c r="TNS68" s="73"/>
      <c r="TNT68" s="73"/>
      <c r="TNU68" s="73"/>
      <c r="TNV68" s="73"/>
      <c r="TNW68" s="73"/>
      <c r="TNX68" s="73"/>
      <c r="TNY68" s="73"/>
      <c r="TNZ68" s="73"/>
      <c r="TOA68" s="73"/>
      <c r="TOB68" s="73"/>
      <c r="TOC68" s="73"/>
      <c r="TOD68" s="73"/>
      <c r="TOE68" s="73"/>
      <c r="TOF68" s="73"/>
      <c r="TOG68" s="73"/>
      <c r="TOH68" s="73"/>
      <c r="TOI68" s="73"/>
      <c r="TOJ68" s="75"/>
      <c r="TOK68" s="73"/>
      <c r="TOL68" s="73"/>
      <c r="TOM68" s="73"/>
      <c r="TON68" s="73"/>
      <c r="TOO68" s="73"/>
      <c r="TOP68" s="73"/>
      <c r="TOQ68" s="73"/>
      <c r="TOR68" s="73"/>
      <c r="TOS68" s="73"/>
      <c r="TOT68" s="73"/>
      <c r="TOU68" s="73"/>
      <c r="TOV68" s="73"/>
      <c r="TOW68" s="73"/>
      <c r="TOX68" s="73"/>
      <c r="TOY68" s="73"/>
      <c r="TOZ68" s="73"/>
      <c r="TPA68" s="73"/>
      <c r="TPB68" s="73"/>
      <c r="TPC68" s="73"/>
      <c r="TPD68" s="73"/>
      <c r="TPE68" s="73"/>
      <c r="TPF68" s="73"/>
      <c r="TPG68" s="73"/>
      <c r="TPH68" s="75"/>
      <c r="TPI68" s="73"/>
      <c r="TPJ68" s="73"/>
      <c r="TPK68" s="73"/>
      <c r="TPL68" s="73"/>
      <c r="TPM68" s="73"/>
      <c r="TPN68" s="73"/>
      <c r="TPO68" s="73"/>
      <c r="TPP68" s="73"/>
      <c r="TPQ68" s="73"/>
      <c r="TPR68" s="73"/>
      <c r="TPS68" s="73"/>
      <c r="TPT68" s="73"/>
      <c r="TPU68" s="73"/>
      <c r="TPV68" s="73"/>
      <c r="TPW68" s="73"/>
      <c r="TPX68" s="73"/>
      <c r="TPY68" s="73"/>
      <c r="TPZ68" s="73"/>
      <c r="TQA68" s="73"/>
      <c r="TQB68" s="73"/>
      <c r="TQC68" s="73"/>
      <c r="TQD68" s="73"/>
      <c r="TQE68" s="73"/>
      <c r="TQF68" s="75"/>
      <c r="TQG68" s="73"/>
      <c r="TQH68" s="73"/>
      <c r="TQI68" s="73"/>
      <c r="TQJ68" s="73"/>
      <c r="TQK68" s="73"/>
      <c r="TQL68" s="73"/>
      <c r="TQM68" s="73"/>
      <c r="TQN68" s="73"/>
      <c r="TQO68" s="73"/>
      <c r="TQP68" s="73"/>
      <c r="TQQ68" s="73"/>
      <c r="TQR68" s="73"/>
      <c r="TQS68" s="73"/>
      <c r="TQT68" s="73"/>
      <c r="TQU68" s="73"/>
      <c r="TQV68" s="73"/>
      <c r="TQW68" s="73"/>
      <c r="TQX68" s="73"/>
      <c r="TQY68" s="73"/>
      <c r="TQZ68" s="73"/>
      <c r="TRA68" s="73"/>
      <c r="TRB68" s="73"/>
      <c r="TRC68" s="73"/>
      <c r="TRD68" s="75"/>
      <c r="TRE68" s="73"/>
      <c r="TRF68" s="73"/>
      <c r="TRG68" s="73"/>
      <c r="TRH68" s="73"/>
      <c r="TRI68" s="73"/>
      <c r="TRJ68" s="73"/>
      <c r="TRK68" s="73"/>
      <c r="TRL68" s="73"/>
      <c r="TRM68" s="73"/>
      <c r="TRN68" s="73"/>
      <c r="TRO68" s="73"/>
      <c r="TRP68" s="73"/>
      <c r="TRQ68" s="73"/>
      <c r="TRR68" s="73"/>
      <c r="TRS68" s="73"/>
      <c r="TRT68" s="73"/>
      <c r="TRU68" s="73"/>
      <c r="TRV68" s="73"/>
      <c r="TRW68" s="73"/>
      <c r="TRX68" s="73"/>
      <c r="TRY68" s="73"/>
      <c r="TRZ68" s="73"/>
      <c r="TSA68" s="73"/>
      <c r="TSB68" s="75"/>
      <c r="TSC68" s="73"/>
      <c r="TSD68" s="73"/>
      <c r="TSE68" s="73"/>
      <c r="TSF68" s="73"/>
      <c r="TSG68" s="73"/>
      <c r="TSH68" s="73"/>
      <c r="TSI68" s="73"/>
      <c r="TSJ68" s="73"/>
      <c r="TSK68" s="73"/>
      <c r="TSL68" s="73"/>
      <c r="TSM68" s="73"/>
      <c r="TSN68" s="73"/>
      <c r="TSO68" s="73"/>
      <c r="TSP68" s="73"/>
      <c r="TSQ68" s="73"/>
      <c r="TSR68" s="73"/>
      <c r="TSS68" s="73"/>
      <c r="TST68" s="73"/>
      <c r="TSU68" s="73"/>
      <c r="TSV68" s="73"/>
      <c r="TSW68" s="73"/>
      <c r="TSX68" s="73"/>
      <c r="TSY68" s="73"/>
      <c r="TSZ68" s="75"/>
      <c r="TTA68" s="73"/>
      <c r="TTB68" s="73"/>
      <c r="TTC68" s="73"/>
      <c r="TTD68" s="73"/>
      <c r="TTE68" s="73"/>
      <c r="TTF68" s="73"/>
      <c r="TTG68" s="73"/>
      <c r="TTH68" s="73"/>
      <c r="TTI68" s="73"/>
      <c r="TTJ68" s="73"/>
      <c r="TTK68" s="73"/>
      <c r="TTL68" s="73"/>
      <c r="TTM68" s="73"/>
      <c r="TTN68" s="73"/>
      <c r="TTO68" s="73"/>
      <c r="TTP68" s="73"/>
      <c r="TTQ68" s="73"/>
      <c r="TTR68" s="73"/>
      <c r="TTS68" s="73"/>
      <c r="TTT68" s="73"/>
      <c r="TTU68" s="73"/>
      <c r="TTV68" s="73"/>
      <c r="TTW68" s="73"/>
      <c r="TTX68" s="75"/>
      <c r="TTY68" s="73"/>
      <c r="TTZ68" s="73"/>
      <c r="TUA68" s="73"/>
      <c r="TUB68" s="73"/>
      <c r="TUC68" s="73"/>
      <c r="TUD68" s="73"/>
      <c r="TUE68" s="73"/>
      <c r="TUF68" s="73"/>
      <c r="TUG68" s="73"/>
      <c r="TUH68" s="73"/>
      <c r="TUI68" s="73"/>
      <c r="TUJ68" s="73"/>
      <c r="TUK68" s="73"/>
      <c r="TUL68" s="73"/>
      <c r="TUM68" s="73"/>
      <c r="TUN68" s="73"/>
      <c r="TUO68" s="73"/>
      <c r="TUP68" s="73"/>
      <c r="TUQ68" s="73"/>
      <c r="TUR68" s="73"/>
      <c r="TUS68" s="73"/>
      <c r="TUT68" s="73"/>
      <c r="TUU68" s="73"/>
      <c r="TUV68" s="75"/>
      <c r="TUW68" s="73"/>
      <c r="TUX68" s="73"/>
      <c r="TUY68" s="73"/>
      <c r="TUZ68" s="73"/>
      <c r="TVA68" s="73"/>
      <c r="TVB68" s="73"/>
      <c r="TVC68" s="73"/>
      <c r="TVD68" s="73"/>
      <c r="TVE68" s="73"/>
      <c r="TVF68" s="73"/>
      <c r="TVG68" s="73"/>
      <c r="TVH68" s="73"/>
      <c r="TVI68" s="73"/>
      <c r="TVJ68" s="73"/>
      <c r="TVK68" s="73"/>
      <c r="TVL68" s="73"/>
      <c r="TVM68" s="73"/>
      <c r="TVN68" s="73"/>
      <c r="TVO68" s="73"/>
      <c r="TVP68" s="73"/>
      <c r="TVQ68" s="73"/>
      <c r="TVR68" s="73"/>
      <c r="TVS68" s="73"/>
      <c r="TVT68" s="75"/>
      <c r="TVU68" s="73"/>
      <c r="TVV68" s="73"/>
      <c r="TVW68" s="73"/>
      <c r="TVX68" s="73"/>
      <c r="TVY68" s="73"/>
      <c r="TVZ68" s="73"/>
      <c r="TWA68" s="73"/>
      <c r="TWB68" s="73"/>
      <c r="TWC68" s="73"/>
      <c r="TWD68" s="73"/>
      <c r="TWE68" s="73"/>
      <c r="TWF68" s="73"/>
      <c r="TWG68" s="73"/>
      <c r="TWH68" s="73"/>
      <c r="TWI68" s="73"/>
      <c r="TWJ68" s="73"/>
      <c r="TWK68" s="73"/>
      <c r="TWL68" s="73"/>
      <c r="TWM68" s="73"/>
      <c r="TWN68" s="73"/>
      <c r="TWO68" s="73"/>
      <c r="TWP68" s="73"/>
      <c r="TWQ68" s="73"/>
      <c r="TWR68" s="75"/>
      <c r="TWS68" s="73"/>
      <c r="TWT68" s="73"/>
      <c r="TWU68" s="73"/>
      <c r="TWV68" s="73"/>
      <c r="TWW68" s="73"/>
      <c r="TWX68" s="73"/>
      <c r="TWY68" s="73"/>
      <c r="TWZ68" s="73"/>
      <c r="TXA68" s="73"/>
      <c r="TXB68" s="73"/>
      <c r="TXC68" s="73"/>
      <c r="TXD68" s="73"/>
      <c r="TXE68" s="73"/>
      <c r="TXF68" s="73"/>
      <c r="TXG68" s="73"/>
      <c r="TXH68" s="73"/>
      <c r="TXI68" s="73"/>
      <c r="TXJ68" s="73"/>
      <c r="TXK68" s="73"/>
      <c r="TXL68" s="73"/>
      <c r="TXM68" s="73"/>
      <c r="TXN68" s="73"/>
      <c r="TXO68" s="73"/>
      <c r="TXP68" s="75"/>
      <c r="TXQ68" s="73"/>
      <c r="TXR68" s="73"/>
      <c r="TXS68" s="73"/>
      <c r="TXT68" s="73"/>
      <c r="TXU68" s="73"/>
      <c r="TXV68" s="73"/>
      <c r="TXW68" s="73"/>
      <c r="TXX68" s="73"/>
      <c r="TXY68" s="73"/>
      <c r="TXZ68" s="73"/>
      <c r="TYA68" s="73"/>
      <c r="TYB68" s="73"/>
      <c r="TYC68" s="73"/>
      <c r="TYD68" s="73"/>
      <c r="TYE68" s="73"/>
      <c r="TYF68" s="73"/>
      <c r="TYG68" s="73"/>
      <c r="TYH68" s="73"/>
      <c r="TYI68" s="73"/>
      <c r="TYJ68" s="73"/>
      <c r="TYK68" s="73"/>
      <c r="TYL68" s="73"/>
      <c r="TYM68" s="73"/>
      <c r="TYN68" s="75"/>
      <c r="TYO68" s="73"/>
      <c r="TYP68" s="73"/>
      <c r="TYQ68" s="73"/>
      <c r="TYR68" s="73"/>
      <c r="TYS68" s="73"/>
      <c r="TYT68" s="73"/>
      <c r="TYU68" s="73"/>
      <c r="TYV68" s="73"/>
      <c r="TYW68" s="73"/>
      <c r="TYX68" s="73"/>
      <c r="TYY68" s="73"/>
      <c r="TYZ68" s="73"/>
      <c r="TZA68" s="73"/>
      <c r="TZB68" s="73"/>
      <c r="TZC68" s="73"/>
      <c r="TZD68" s="73"/>
      <c r="TZE68" s="73"/>
      <c r="TZF68" s="73"/>
      <c r="TZG68" s="73"/>
      <c r="TZH68" s="73"/>
      <c r="TZI68" s="73"/>
      <c r="TZJ68" s="73"/>
      <c r="TZK68" s="73"/>
      <c r="TZL68" s="75"/>
      <c r="TZM68" s="73"/>
      <c r="TZN68" s="73"/>
      <c r="TZO68" s="73"/>
      <c r="TZP68" s="73"/>
      <c r="TZQ68" s="73"/>
      <c r="TZR68" s="73"/>
      <c r="TZS68" s="73"/>
      <c r="TZT68" s="73"/>
      <c r="TZU68" s="73"/>
      <c r="TZV68" s="73"/>
      <c r="TZW68" s="73"/>
      <c r="TZX68" s="73"/>
      <c r="TZY68" s="73"/>
      <c r="TZZ68" s="73"/>
      <c r="UAA68" s="73"/>
      <c r="UAB68" s="73"/>
      <c r="UAC68" s="73"/>
      <c r="UAD68" s="73"/>
      <c r="UAE68" s="73"/>
      <c r="UAF68" s="73"/>
      <c r="UAG68" s="73"/>
      <c r="UAH68" s="73"/>
      <c r="UAI68" s="73"/>
      <c r="UAJ68" s="75"/>
      <c r="UAK68" s="73"/>
      <c r="UAL68" s="73"/>
      <c r="UAM68" s="73"/>
      <c r="UAN68" s="73"/>
      <c r="UAO68" s="73"/>
      <c r="UAP68" s="73"/>
      <c r="UAQ68" s="73"/>
      <c r="UAR68" s="73"/>
      <c r="UAS68" s="73"/>
      <c r="UAT68" s="73"/>
      <c r="UAU68" s="73"/>
      <c r="UAV68" s="73"/>
      <c r="UAW68" s="73"/>
      <c r="UAX68" s="73"/>
      <c r="UAY68" s="73"/>
      <c r="UAZ68" s="73"/>
      <c r="UBA68" s="73"/>
      <c r="UBB68" s="73"/>
      <c r="UBC68" s="73"/>
      <c r="UBD68" s="73"/>
      <c r="UBE68" s="73"/>
      <c r="UBF68" s="73"/>
      <c r="UBG68" s="73"/>
      <c r="UBH68" s="75"/>
      <c r="UBI68" s="73"/>
      <c r="UBJ68" s="73"/>
      <c r="UBK68" s="73"/>
      <c r="UBL68" s="73"/>
      <c r="UBM68" s="73"/>
      <c r="UBN68" s="73"/>
      <c r="UBO68" s="73"/>
      <c r="UBP68" s="73"/>
      <c r="UBQ68" s="73"/>
      <c r="UBR68" s="73"/>
      <c r="UBS68" s="73"/>
      <c r="UBT68" s="73"/>
      <c r="UBU68" s="73"/>
      <c r="UBV68" s="73"/>
      <c r="UBW68" s="73"/>
      <c r="UBX68" s="73"/>
      <c r="UBY68" s="73"/>
      <c r="UBZ68" s="73"/>
      <c r="UCA68" s="73"/>
      <c r="UCB68" s="73"/>
      <c r="UCC68" s="73"/>
      <c r="UCD68" s="73"/>
      <c r="UCE68" s="73"/>
      <c r="UCF68" s="75"/>
      <c r="UCG68" s="73"/>
      <c r="UCH68" s="73"/>
      <c r="UCI68" s="73"/>
      <c r="UCJ68" s="73"/>
      <c r="UCK68" s="73"/>
      <c r="UCL68" s="73"/>
      <c r="UCM68" s="73"/>
      <c r="UCN68" s="73"/>
      <c r="UCO68" s="73"/>
      <c r="UCP68" s="73"/>
      <c r="UCQ68" s="73"/>
      <c r="UCR68" s="73"/>
      <c r="UCS68" s="73"/>
      <c r="UCT68" s="73"/>
      <c r="UCU68" s="73"/>
      <c r="UCV68" s="73"/>
      <c r="UCW68" s="73"/>
      <c r="UCX68" s="73"/>
      <c r="UCY68" s="73"/>
      <c r="UCZ68" s="73"/>
      <c r="UDA68" s="73"/>
      <c r="UDB68" s="73"/>
      <c r="UDC68" s="73"/>
      <c r="UDD68" s="75"/>
      <c r="UDE68" s="73"/>
      <c r="UDF68" s="73"/>
      <c r="UDG68" s="73"/>
      <c r="UDH68" s="73"/>
      <c r="UDI68" s="73"/>
      <c r="UDJ68" s="73"/>
      <c r="UDK68" s="73"/>
      <c r="UDL68" s="73"/>
      <c r="UDM68" s="73"/>
      <c r="UDN68" s="73"/>
      <c r="UDO68" s="73"/>
      <c r="UDP68" s="73"/>
      <c r="UDQ68" s="73"/>
      <c r="UDR68" s="73"/>
      <c r="UDS68" s="73"/>
      <c r="UDT68" s="73"/>
      <c r="UDU68" s="73"/>
      <c r="UDV68" s="73"/>
      <c r="UDW68" s="73"/>
      <c r="UDX68" s="73"/>
      <c r="UDY68" s="73"/>
      <c r="UDZ68" s="73"/>
      <c r="UEA68" s="73"/>
      <c r="UEB68" s="75"/>
      <c r="UEC68" s="73"/>
      <c r="UED68" s="73"/>
      <c r="UEE68" s="73"/>
      <c r="UEF68" s="73"/>
      <c r="UEG68" s="73"/>
      <c r="UEH68" s="73"/>
      <c r="UEI68" s="73"/>
      <c r="UEJ68" s="73"/>
      <c r="UEK68" s="73"/>
      <c r="UEL68" s="73"/>
      <c r="UEM68" s="73"/>
      <c r="UEN68" s="73"/>
      <c r="UEO68" s="73"/>
      <c r="UEP68" s="73"/>
      <c r="UEQ68" s="73"/>
      <c r="UER68" s="73"/>
      <c r="UES68" s="73"/>
      <c r="UET68" s="73"/>
      <c r="UEU68" s="73"/>
      <c r="UEV68" s="73"/>
      <c r="UEW68" s="73"/>
      <c r="UEX68" s="73"/>
      <c r="UEY68" s="73"/>
      <c r="UEZ68" s="75"/>
      <c r="UFA68" s="73"/>
      <c r="UFB68" s="73"/>
      <c r="UFC68" s="73"/>
      <c r="UFD68" s="73"/>
      <c r="UFE68" s="73"/>
      <c r="UFF68" s="73"/>
      <c r="UFG68" s="73"/>
      <c r="UFH68" s="73"/>
      <c r="UFI68" s="73"/>
      <c r="UFJ68" s="73"/>
      <c r="UFK68" s="73"/>
      <c r="UFL68" s="73"/>
      <c r="UFM68" s="73"/>
      <c r="UFN68" s="73"/>
      <c r="UFO68" s="73"/>
      <c r="UFP68" s="73"/>
      <c r="UFQ68" s="73"/>
      <c r="UFR68" s="73"/>
      <c r="UFS68" s="73"/>
      <c r="UFT68" s="73"/>
      <c r="UFU68" s="73"/>
      <c r="UFV68" s="73"/>
      <c r="UFW68" s="73"/>
      <c r="UFX68" s="75"/>
      <c r="UFY68" s="73"/>
      <c r="UFZ68" s="73"/>
      <c r="UGA68" s="73"/>
      <c r="UGB68" s="73"/>
      <c r="UGC68" s="73"/>
      <c r="UGD68" s="73"/>
      <c r="UGE68" s="73"/>
      <c r="UGF68" s="73"/>
      <c r="UGG68" s="73"/>
      <c r="UGH68" s="73"/>
      <c r="UGI68" s="73"/>
      <c r="UGJ68" s="73"/>
      <c r="UGK68" s="73"/>
      <c r="UGL68" s="73"/>
      <c r="UGM68" s="73"/>
      <c r="UGN68" s="73"/>
      <c r="UGO68" s="73"/>
      <c r="UGP68" s="73"/>
      <c r="UGQ68" s="73"/>
      <c r="UGR68" s="73"/>
      <c r="UGS68" s="73"/>
      <c r="UGT68" s="73"/>
      <c r="UGU68" s="73"/>
      <c r="UGV68" s="75"/>
      <c r="UGW68" s="73"/>
      <c r="UGX68" s="73"/>
      <c r="UGY68" s="73"/>
      <c r="UGZ68" s="73"/>
      <c r="UHA68" s="73"/>
      <c r="UHB68" s="73"/>
      <c r="UHC68" s="73"/>
      <c r="UHD68" s="73"/>
      <c r="UHE68" s="73"/>
      <c r="UHF68" s="73"/>
      <c r="UHG68" s="73"/>
      <c r="UHH68" s="73"/>
      <c r="UHI68" s="73"/>
      <c r="UHJ68" s="73"/>
      <c r="UHK68" s="73"/>
      <c r="UHL68" s="73"/>
      <c r="UHM68" s="73"/>
      <c r="UHN68" s="73"/>
      <c r="UHO68" s="73"/>
      <c r="UHP68" s="73"/>
      <c r="UHQ68" s="73"/>
      <c r="UHR68" s="73"/>
      <c r="UHS68" s="73"/>
      <c r="UHT68" s="75"/>
      <c r="UHU68" s="73"/>
      <c r="UHV68" s="73"/>
      <c r="UHW68" s="73"/>
      <c r="UHX68" s="73"/>
      <c r="UHY68" s="73"/>
      <c r="UHZ68" s="73"/>
      <c r="UIA68" s="73"/>
      <c r="UIB68" s="73"/>
      <c r="UIC68" s="73"/>
      <c r="UID68" s="73"/>
      <c r="UIE68" s="73"/>
      <c r="UIF68" s="73"/>
      <c r="UIG68" s="73"/>
      <c r="UIH68" s="73"/>
      <c r="UII68" s="73"/>
      <c r="UIJ68" s="73"/>
      <c r="UIK68" s="73"/>
      <c r="UIL68" s="73"/>
      <c r="UIM68" s="73"/>
      <c r="UIN68" s="73"/>
      <c r="UIO68" s="73"/>
      <c r="UIP68" s="73"/>
      <c r="UIQ68" s="73"/>
      <c r="UIR68" s="75"/>
      <c r="UIS68" s="73"/>
      <c r="UIT68" s="73"/>
      <c r="UIU68" s="73"/>
      <c r="UIV68" s="73"/>
      <c r="UIW68" s="73"/>
      <c r="UIX68" s="73"/>
      <c r="UIY68" s="73"/>
      <c r="UIZ68" s="73"/>
      <c r="UJA68" s="73"/>
      <c r="UJB68" s="73"/>
      <c r="UJC68" s="73"/>
      <c r="UJD68" s="73"/>
      <c r="UJE68" s="73"/>
      <c r="UJF68" s="73"/>
      <c r="UJG68" s="73"/>
      <c r="UJH68" s="73"/>
      <c r="UJI68" s="73"/>
      <c r="UJJ68" s="73"/>
      <c r="UJK68" s="73"/>
      <c r="UJL68" s="73"/>
      <c r="UJM68" s="73"/>
      <c r="UJN68" s="73"/>
      <c r="UJO68" s="73"/>
      <c r="UJP68" s="75"/>
      <c r="UJQ68" s="73"/>
      <c r="UJR68" s="73"/>
      <c r="UJS68" s="73"/>
      <c r="UJT68" s="73"/>
      <c r="UJU68" s="73"/>
      <c r="UJV68" s="73"/>
      <c r="UJW68" s="73"/>
      <c r="UJX68" s="73"/>
      <c r="UJY68" s="73"/>
      <c r="UJZ68" s="73"/>
      <c r="UKA68" s="73"/>
      <c r="UKB68" s="73"/>
      <c r="UKC68" s="73"/>
      <c r="UKD68" s="73"/>
      <c r="UKE68" s="73"/>
      <c r="UKF68" s="73"/>
      <c r="UKG68" s="73"/>
      <c r="UKH68" s="73"/>
      <c r="UKI68" s="73"/>
      <c r="UKJ68" s="73"/>
      <c r="UKK68" s="73"/>
      <c r="UKL68" s="73"/>
      <c r="UKM68" s="73"/>
      <c r="UKN68" s="75"/>
      <c r="UKO68" s="73"/>
      <c r="UKP68" s="73"/>
      <c r="UKQ68" s="73"/>
      <c r="UKR68" s="73"/>
      <c r="UKS68" s="73"/>
      <c r="UKT68" s="73"/>
      <c r="UKU68" s="73"/>
      <c r="UKV68" s="73"/>
      <c r="UKW68" s="73"/>
      <c r="UKX68" s="73"/>
      <c r="UKY68" s="73"/>
      <c r="UKZ68" s="73"/>
      <c r="ULA68" s="73"/>
      <c r="ULB68" s="73"/>
      <c r="ULC68" s="73"/>
      <c r="ULD68" s="73"/>
      <c r="ULE68" s="73"/>
      <c r="ULF68" s="73"/>
      <c r="ULG68" s="73"/>
      <c r="ULH68" s="73"/>
      <c r="ULI68" s="73"/>
      <c r="ULJ68" s="73"/>
      <c r="ULK68" s="73"/>
      <c r="ULL68" s="75"/>
      <c r="ULM68" s="73"/>
      <c r="ULN68" s="73"/>
      <c r="ULO68" s="73"/>
      <c r="ULP68" s="73"/>
      <c r="ULQ68" s="73"/>
      <c r="ULR68" s="73"/>
      <c r="ULS68" s="73"/>
      <c r="ULT68" s="73"/>
      <c r="ULU68" s="73"/>
      <c r="ULV68" s="73"/>
      <c r="ULW68" s="73"/>
      <c r="ULX68" s="73"/>
      <c r="ULY68" s="73"/>
      <c r="ULZ68" s="73"/>
      <c r="UMA68" s="73"/>
      <c r="UMB68" s="73"/>
      <c r="UMC68" s="73"/>
      <c r="UMD68" s="73"/>
      <c r="UME68" s="73"/>
      <c r="UMF68" s="73"/>
      <c r="UMG68" s="73"/>
      <c r="UMH68" s="73"/>
      <c r="UMI68" s="73"/>
      <c r="UMJ68" s="75"/>
      <c r="UMK68" s="73"/>
      <c r="UML68" s="73"/>
      <c r="UMM68" s="73"/>
      <c r="UMN68" s="73"/>
      <c r="UMO68" s="73"/>
      <c r="UMP68" s="73"/>
      <c r="UMQ68" s="73"/>
      <c r="UMR68" s="73"/>
      <c r="UMS68" s="73"/>
      <c r="UMT68" s="73"/>
      <c r="UMU68" s="73"/>
      <c r="UMV68" s="73"/>
      <c r="UMW68" s="73"/>
      <c r="UMX68" s="73"/>
      <c r="UMY68" s="73"/>
      <c r="UMZ68" s="73"/>
      <c r="UNA68" s="73"/>
      <c r="UNB68" s="73"/>
      <c r="UNC68" s="73"/>
      <c r="UND68" s="73"/>
      <c r="UNE68" s="73"/>
      <c r="UNF68" s="73"/>
      <c r="UNG68" s="73"/>
      <c r="UNH68" s="75"/>
      <c r="UNI68" s="73"/>
      <c r="UNJ68" s="73"/>
      <c r="UNK68" s="73"/>
      <c r="UNL68" s="73"/>
      <c r="UNM68" s="73"/>
      <c r="UNN68" s="73"/>
      <c r="UNO68" s="73"/>
      <c r="UNP68" s="73"/>
      <c r="UNQ68" s="73"/>
      <c r="UNR68" s="73"/>
      <c r="UNS68" s="73"/>
      <c r="UNT68" s="73"/>
      <c r="UNU68" s="73"/>
      <c r="UNV68" s="73"/>
      <c r="UNW68" s="73"/>
      <c r="UNX68" s="73"/>
      <c r="UNY68" s="73"/>
      <c r="UNZ68" s="73"/>
      <c r="UOA68" s="73"/>
      <c r="UOB68" s="73"/>
      <c r="UOC68" s="73"/>
      <c r="UOD68" s="73"/>
      <c r="UOE68" s="73"/>
      <c r="UOF68" s="75"/>
      <c r="UOG68" s="73"/>
      <c r="UOH68" s="73"/>
      <c r="UOI68" s="73"/>
      <c r="UOJ68" s="73"/>
      <c r="UOK68" s="73"/>
      <c r="UOL68" s="73"/>
      <c r="UOM68" s="73"/>
      <c r="UON68" s="73"/>
      <c r="UOO68" s="73"/>
      <c r="UOP68" s="73"/>
      <c r="UOQ68" s="73"/>
      <c r="UOR68" s="73"/>
      <c r="UOS68" s="73"/>
      <c r="UOT68" s="73"/>
      <c r="UOU68" s="73"/>
      <c r="UOV68" s="73"/>
      <c r="UOW68" s="73"/>
      <c r="UOX68" s="73"/>
      <c r="UOY68" s="73"/>
      <c r="UOZ68" s="73"/>
      <c r="UPA68" s="73"/>
      <c r="UPB68" s="73"/>
      <c r="UPC68" s="73"/>
      <c r="UPD68" s="75"/>
      <c r="UPE68" s="73"/>
      <c r="UPF68" s="73"/>
      <c r="UPG68" s="73"/>
      <c r="UPH68" s="73"/>
      <c r="UPI68" s="73"/>
      <c r="UPJ68" s="73"/>
      <c r="UPK68" s="73"/>
      <c r="UPL68" s="73"/>
      <c r="UPM68" s="73"/>
      <c r="UPN68" s="73"/>
      <c r="UPO68" s="73"/>
      <c r="UPP68" s="73"/>
      <c r="UPQ68" s="73"/>
      <c r="UPR68" s="73"/>
      <c r="UPS68" s="73"/>
      <c r="UPT68" s="73"/>
      <c r="UPU68" s="73"/>
      <c r="UPV68" s="73"/>
      <c r="UPW68" s="73"/>
      <c r="UPX68" s="73"/>
      <c r="UPY68" s="73"/>
      <c r="UPZ68" s="73"/>
      <c r="UQA68" s="73"/>
      <c r="UQB68" s="75"/>
      <c r="UQC68" s="73"/>
      <c r="UQD68" s="73"/>
      <c r="UQE68" s="73"/>
      <c r="UQF68" s="73"/>
      <c r="UQG68" s="73"/>
      <c r="UQH68" s="73"/>
      <c r="UQI68" s="73"/>
      <c r="UQJ68" s="73"/>
      <c r="UQK68" s="73"/>
      <c r="UQL68" s="73"/>
      <c r="UQM68" s="73"/>
      <c r="UQN68" s="73"/>
      <c r="UQO68" s="73"/>
      <c r="UQP68" s="73"/>
      <c r="UQQ68" s="73"/>
      <c r="UQR68" s="73"/>
      <c r="UQS68" s="73"/>
      <c r="UQT68" s="73"/>
      <c r="UQU68" s="73"/>
      <c r="UQV68" s="73"/>
      <c r="UQW68" s="73"/>
      <c r="UQX68" s="73"/>
      <c r="UQY68" s="73"/>
      <c r="UQZ68" s="75"/>
      <c r="URA68" s="73"/>
      <c r="URB68" s="73"/>
      <c r="URC68" s="73"/>
      <c r="URD68" s="73"/>
      <c r="URE68" s="73"/>
      <c r="URF68" s="73"/>
      <c r="URG68" s="73"/>
      <c r="URH68" s="73"/>
      <c r="URI68" s="73"/>
      <c r="URJ68" s="73"/>
      <c r="URK68" s="73"/>
      <c r="URL68" s="73"/>
      <c r="URM68" s="73"/>
      <c r="URN68" s="73"/>
      <c r="URO68" s="73"/>
      <c r="URP68" s="73"/>
      <c r="URQ68" s="73"/>
      <c r="URR68" s="73"/>
      <c r="URS68" s="73"/>
      <c r="URT68" s="73"/>
      <c r="URU68" s="73"/>
      <c r="URV68" s="73"/>
      <c r="URW68" s="73"/>
      <c r="URX68" s="75"/>
      <c r="URY68" s="73"/>
      <c r="URZ68" s="73"/>
      <c r="USA68" s="73"/>
      <c r="USB68" s="73"/>
      <c r="USC68" s="73"/>
      <c r="USD68" s="73"/>
      <c r="USE68" s="73"/>
      <c r="USF68" s="73"/>
      <c r="USG68" s="73"/>
      <c r="USH68" s="73"/>
      <c r="USI68" s="73"/>
      <c r="USJ68" s="73"/>
      <c r="USK68" s="73"/>
      <c r="USL68" s="73"/>
      <c r="USM68" s="73"/>
      <c r="USN68" s="73"/>
      <c r="USO68" s="73"/>
      <c r="USP68" s="73"/>
      <c r="USQ68" s="73"/>
      <c r="USR68" s="73"/>
      <c r="USS68" s="73"/>
      <c r="UST68" s="73"/>
      <c r="USU68" s="73"/>
      <c r="USV68" s="75"/>
      <c r="USW68" s="73"/>
      <c r="USX68" s="73"/>
      <c r="USY68" s="73"/>
      <c r="USZ68" s="73"/>
      <c r="UTA68" s="73"/>
      <c r="UTB68" s="73"/>
      <c r="UTC68" s="73"/>
      <c r="UTD68" s="73"/>
      <c r="UTE68" s="73"/>
      <c r="UTF68" s="73"/>
      <c r="UTG68" s="73"/>
      <c r="UTH68" s="73"/>
      <c r="UTI68" s="73"/>
      <c r="UTJ68" s="73"/>
      <c r="UTK68" s="73"/>
      <c r="UTL68" s="73"/>
      <c r="UTM68" s="73"/>
      <c r="UTN68" s="73"/>
      <c r="UTO68" s="73"/>
      <c r="UTP68" s="73"/>
      <c r="UTQ68" s="73"/>
      <c r="UTR68" s="73"/>
      <c r="UTS68" s="73"/>
      <c r="UTT68" s="75"/>
      <c r="UTU68" s="73"/>
      <c r="UTV68" s="73"/>
      <c r="UTW68" s="73"/>
      <c r="UTX68" s="73"/>
      <c r="UTY68" s="73"/>
      <c r="UTZ68" s="73"/>
      <c r="UUA68" s="73"/>
      <c r="UUB68" s="73"/>
      <c r="UUC68" s="73"/>
      <c r="UUD68" s="73"/>
      <c r="UUE68" s="73"/>
      <c r="UUF68" s="73"/>
      <c r="UUG68" s="73"/>
      <c r="UUH68" s="73"/>
      <c r="UUI68" s="73"/>
      <c r="UUJ68" s="73"/>
      <c r="UUK68" s="73"/>
      <c r="UUL68" s="73"/>
      <c r="UUM68" s="73"/>
      <c r="UUN68" s="73"/>
      <c r="UUO68" s="73"/>
      <c r="UUP68" s="73"/>
      <c r="UUQ68" s="73"/>
      <c r="UUR68" s="75"/>
      <c r="UUS68" s="73"/>
      <c r="UUT68" s="73"/>
      <c r="UUU68" s="73"/>
      <c r="UUV68" s="73"/>
      <c r="UUW68" s="73"/>
      <c r="UUX68" s="73"/>
      <c r="UUY68" s="73"/>
      <c r="UUZ68" s="73"/>
      <c r="UVA68" s="73"/>
      <c r="UVB68" s="73"/>
      <c r="UVC68" s="73"/>
      <c r="UVD68" s="73"/>
      <c r="UVE68" s="73"/>
      <c r="UVF68" s="73"/>
      <c r="UVG68" s="73"/>
      <c r="UVH68" s="73"/>
      <c r="UVI68" s="73"/>
      <c r="UVJ68" s="73"/>
      <c r="UVK68" s="73"/>
      <c r="UVL68" s="73"/>
      <c r="UVM68" s="73"/>
      <c r="UVN68" s="73"/>
      <c r="UVO68" s="73"/>
      <c r="UVP68" s="75"/>
      <c r="UVQ68" s="73"/>
      <c r="UVR68" s="73"/>
      <c r="UVS68" s="73"/>
      <c r="UVT68" s="73"/>
      <c r="UVU68" s="73"/>
      <c r="UVV68" s="73"/>
      <c r="UVW68" s="73"/>
      <c r="UVX68" s="73"/>
      <c r="UVY68" s="73"/>
      <c r="UVZ68" s="73"/>
      <c r="UWA68" s="73"/>
      <c r="UWB68" s="73"/>
      <c r="UWC68" s="73"/>
      <c r="UWD68" s="73"/>
      <c r="UWE68" s="73"/>
      <c r="UWF68" s="73"/>
      <c r="UWG68" s="73"/>
      <c r="UWH68" s="73"/>
      <c r="UWI68" s="73"/>
      <c r="UWJ68" s="73"/>
      <c r="UWK68" s="73"/>
      <c r="UWL68" s="73"/>
      <c r="UWM68" s="73"/>
      <c r="UWN68" s="75"/>
      <c r="UWO68" s="73"/>
      <c r="UWP68" s="73"/>
      <c r="UWQ68" s="73"/>
      <c r="UWR68" s="73"/>
      <c r="UWS68" s="73"/>
      <c r="UWT68" s="73"/>
      <c r="UWU68" s="73"/>
      <c r="UWV68" s="73"/>
      <c r="UWW68" s="73"/>
      <c r="UWX68" s="73"/>
      <c r="UWY68" s="73"/>
      <c r="UWZ68" s="73"/>
      <c r="UXA68" s="73"/>
      <c r="UXB68" s="73"/>
      <c r="UXC68" s="73"/>
      <c r="UXD68" s="73"/>
      <c r="UXE68" s="73"/>
      <c r="UXF68" s="73"/>
      <c r="UXG68" s="73"/>
      <c r="UXH68" s="73"/>
      <c r="UXI68" s="73"/>
      <c r="UXJ68" s="73"/>
      <c r="UXK68" s="73"/>
      <c r="UXL68" s="75"/>
      <c r="UXM68" s="73"/>
      <c r="UXN68" s="73"/>
      <c r="UXO68" s="73"/>
      <c r="UXP68" s="73"/>
      <c r="UXQ68" s="73"/>
      <c r="UXR68" s="73"/>
      <c r="UXS68" s="73"/>
      <c r="UXT68" s="73"/>
      <c r="UXU68" s="73"/>
      <c r="UXV68" s="73"/>
      <c r="UXW68" s="73"/>
      <c r="UXX68" s="73"/>
      <c r="UXY68" s="73"/>
      <c r="UXZ68" s="73"/>
      <c r="UYA68" s="73"/>
      <c r="UYB68" s="73"/>
      <c r="UYC68" s="73"/>
      <c r="UYD68" s="73"/>
      <c r="UYE68" s="73"/>
      <c r="UYF68" s="73"/>
      <c r="UYG68" s="73"/>
      <c r="UYH68" s="73"/>
      <c r="UYI68" s="73"/>
      <c r="UYJ68" s="75"/>
      <c r="UYK68" s="73"/>
      <c r="UYL68" s="73"/>
      <c r="UYM68" s="73"/>
      <c r="UYN68" s="73"/>
      <c r="UYO68" s="73"/>
      <c r="UYP68" s="73"/>
      <c r="UYQ68" s="73"/>
      <c r="UYR68" s="73"/>
      <c r="UYS68" s="73"/>
      <c r="UYT68" s="73"/>
      <c r="UYU68" s="73"/>
      <c r="UYV68" s="73"/>
      <c r="UYW68" s="73"/>
      <c r="UYX68" s="73"/>
      <c r="UYY68" s="73"/>
      <c r="UYZ68" s="73"/>
      <c r="UZA68" s="73"/>
      <c r="UZB68" s="73"/>
      <c r="UZC68" s="73"/>
      <c r="UZD68" s="73"/>
      <c r="UZE68" s="73"/>
      <c r="UZF68" s="73"/>
      <c r="UZG68" s="73"/>
      <c r="UZH68" s="75"/>
      <c r="UZI68" s="73"/>
      <c r="UZJ68" s="73"/>
      <c r="UZK68" s="73"/>
      <c r="UZL68" s="73"/>
      <c r="UZM68" s="73"/>
      <c r="UZN68" s="73"/>
      <c r="UZO68" s="73"/>
      <c r="UZP68" s="73"/>
      <c r="UZQ68" s="73"/>
      <c r="UZR68" s="73"/>
      <c r="UZS68" s="73"/>
      <c r="UZT68" s="73"/>
      <c r="UZU68" s="73"/>
      <c r="UZV68" s="73"/>
      <c r="UZW68" s="73"/>
      <c r="UZX68" s="73"/>
      <c r="UZY68" s="73"/>
      <c r="UZZ68" s="73"/>
      <c r="VAA68" s="73"/>
      <c r="VAB68" s="73"/>
      <c r="VAC68" s="73"/>
      <c r="VAD68" s="73"/>
      <c r="VAE68" s="73"/>
      <c r="VAF68" s="75"/>
      <c r="VAG68" s="73"/>
      <c r="VAH68" s="73"/>
      <c r="VAI68" s="73"/>
      <c r="VAJ68" s="73"/>
      <c r="VAK68" s="73"/>
      <c r="VAL68" s="73"/>
      <c r="VAM68" s="73"/>
      <c r="VAN68" s="73"/>
      <c r="VAO68" s="73"/>
      <c r="VAP68" s="73"/>
      <c r="VAQ68" s="73"/>
      <c r="VAR68" s="73"/>
      <c r="VAS68" s="73"/>
      <c r="VAT68" s="73"/>
      <c r="VAU68" s="73"/>
      <c r="VAV68" s="73"/>
      <c r="VAW68" s="73"/>
      <c r="VAX68" s="73"/>
      <c r="VAY68" s="73"/>
      <c r="VAZ68" s="73"/>
      <c r="VBA68" s="73"/>
      <c r="VBB68" s="73"/>
      <c r="VBC68" s="73"/>
      <c r="VBD68" s="75"/>
      <c r="VBE68" s="73"/>
      <c r="VBF68" s="73"/>
      <c r="VBG68" s="73"/>
      <c r="VBH68" s="73"/>
      <c r="VBI68" s="73"/>
      <c r="VBJ68" s="73"/>
      <c r="VBK68" s="73"/>
      <c r="VBL68" s="73"/>
      <c r="VBM68" s="73"/>
      <c r="VBN68" s="73"/>
      <c r="VBO68" s="73"/>
      <c r="VBP68" s="73"/>
      <c r="VBQ68" s="73"/>
      <c r="VBR68" s="73"/>
      <c r="VBS68" s="73"/>
      <c r="VBT68" s="73"/>
      <c r="VBU68" s="73"/>
      <c r="VBV68" s="73"/>
      <c r="VBW68" s="73"/>
      <c r="VBX68" s="73"/>
      <c r="VBY68" s="73"/>
      <c r="VBZ68" s="73"/>
      <c r="VCA68" s="73"/>
      <c r="VCB68" s="75"/>
      <c r="VCC68" s="73"/>
      <c r="VCD68" s="73"/>
      <c r="VCE68" s="73"/>
      <c r="VCF68" s="73"/>
      <c r="VCG68" s="73"/>
      <c r="VCH68" s="73"/>
      <c r="VCI68" s="73"/>
      <c r="VCJ68" s="73"/>
      <c r="VCK68" s="73"/>
      <c r="VCL68" s="73"/>
      <c r="VCM68" s="73"/>
      <c r="VCN68" s="73"/>
      <c r="VCO68" s="73"/>
      <c r="VCP68" s="73"/>
      <c r="VCQ68" s="73"/>
      <c r="VCR68" s="73"/>
      <c r="VCS68" s="73"/>
      <c r="VCT68" s="73"/>
      <c r="VCU68" s="73"/>
      <c r="VCV68" s="73"/>
      <c r="VCW68" s="73"/>
      <c r="VCX68" s="73"/>
      <c r="VCY68" s="73"/>
      <c r="VCZ68" s="75"/>
      <c r="VDA68" s="73"/>
      <c r="VDB68" s="73"/>
      <c r="VDC68" s="73"/>
      <c r="VDD68" s="73"/>
      <c r="VDE68" s="73"/>
      <c r="VDF68" s="73"/>
      <c r="VDG68" s="73"/>
      <c r="VDH68" s="73"/>
      <c r="VDI68" s="73"/>
      <c r="VDJ68" s="73"/>
      <c r="VDK68" s="73"/>
      <c r="VDL68" s="73"/>
      <c r="VDM68" s="73"/>
      <c r="VDN68" s="73"/>
      <c r="VDO68" s="73"/>
      <c r="VDP68" s="73"/>
      <c r="VDQ68" s="73"/>
      <c r="VDR68" s="73"/>
      <c r="VDS68" s="73"/>
      <c r="VDT68" s="73"/>
      <c r="VDU68" s="73"/>
      <c r="VDV68" s="73"/>
      <c r="VDW68" s="73"/>
      <c r="VDX68" s="75"/>
      <c r="VDY68" s="73"/>
      <c r="VDZ68" s="73"/>
      <c r="VEA68" s="73"/>
      <c r="VEB68" s="73"/>
      <c r="VEC68" s="73"/>
      <c r="VED68" s="73"/>
      <c r="VEE68" s="73"/>
      <c r="VEF68" s="73"/>
      <c r="VEG68" s="73"/>
      <c r="VEH68" s="73"/>
      <c r="VEI68" s="73"/>
      <c r="VEJ68" s="73"/>
      <c r="VEK68" s="73"/>
      <c r="VEL68" s="73"/>
      <c r="VEM68" s="73"/>
      <c r="VEN68" s="73"/>
      <c r="VEO68" s="73"/>
      <c r="VEP68" s="73"/>
      <c r="VEQ68" s="73"/>
      <c r="VER68" s="73"/>
      <c r="VES68" s="73"/>
      <c r="VET68" s="73"/>
      <c r="VEU68" s="73"/>
      <c r="VEV68" s="75"/>
      <c r="VEW68" s="73"/>
      <c r="VEX68" s="73"/>
      <c r="VEY68" s="73"/>
      <c r="VEZ68" s="73"/>
      <c r="VFA68" s="73"/>
      <c r="VFB68" s="73"/>
      <c r="VFC68" s="73"/>
      <c r="VFD68" s="73"/>
      <c r="VFE68" s="73"/>
      <c r="VFF68" s="73"/>
      <c r="VFG68" s="73"/>
      <c r="VFH68" s="73"/>
      <c r="VFI68" s="73"/>
      <c r="VFJ68" s="73"/>
      <c r="VFK68" s="73"/>
      <c r="VFL68" s="73"/>
      <c r="VFM68" s="73"/>
      <c r="VFN68" s="73"/>
      <c r="VFO68" s="73"/>
      <c r="VFP68" s="73"/>
      <c r="VFQ68" s="73"/>
      <c r="VFR68" s="73"/>
      <c r="VFS68" s="73"/>
      <c r="VFT68" s="75"/>
      <c r="VFU68" s="73"/>
      <c r="VFV68" s="73"/>
      <c r="VFW68" s="73"/>
      <c r="VFX68" s="73"/>
      <c r="VFY68" s="73"/>
      <c r="VFZ68" s="73"/>
      <c r="VGA68" s="73"/>
      <c r="VGB68" s="73"/>
      <c r="VGC68" s="73"/>
      <c r="VGD68" s="73"/>
      <c r="VGE68" s="73"/>
      <c r="VGF68" s="73"/>
      <c r="VGG68" s="73"/>
      <c r="VGH68" s="73"/>
      <c r="VGI68" s="73"/>
      <c r="VGJ68" s="73"/>
      <c r="VGK68" s="73"/>
      <c r="VGL68" s="73"/>
      <c r="VGM68" s="73"/>
      <c r="VGN68" s="73"/>
      <c r="VGO68" s="73"/>
      <c r="VGP68" s="73"/>
      <c r="VGQ68" s="73"/>
      <c r="VGR68" s="75"/>
      <c r="VGS68" s="73"/>
      <c r="VGT68" s="73"/>
      <c r="VGU68" s="73"/>
      <c r="VGV68" s="73"/>
      <c r="VGW68" s="73"/>
      <c r="VGX68" s="73"/>
      <c r="VGY68" s="73"/>
      <c r="VGZ68" s="73"/>
      <c r="VHA68" s="73"/>
      <c r="VHB68" s="73"/>
      <c r="VHC68" s="73"/>
      <c r="VHD68" s="73"/>
      <c r="VHE68" s="73"/>
      <c r="VHF68" s="73"/>
      <c r="VHG68" s="73"/>
      <c r="VHH68" s="73"/>
      <c r="VHI68" s="73"/>
      <c r="VHJ68" s="73"/>
      <c r="VHK68" s="73"/>
      <c r="VHL68" s="73"/>
      <c r="VHM68" s="73"/>
      <c r="VHN68" s="73"/>
      <c r="VHO68" s="73"/>
      <c r="VHP68" s="75"/>
      <c r="VHQ68" s="73"/>
      <c r="VHR68" s="73"/>
      <c r="VHS68" s="73"/>
      <c r="VHT68" s="73"/>
      <c r="VHU68" s="73"/>
      <c r="VHV68" s="73"/>
      <c r="VHW68" s="73"/>
      <c r="VHX68" s="73"/>
      <c r="VHY68" s="73"/>
      <c r="VHZ68" s="73"/>
      <c r="VIA68" s="73"/>
      <c r="VIB68" s="73"/>
      <c r="VIC68" s="73"/>
      <c r="VID68" s="73"/>
      <c r="VIE68" s="73"/>
      <c r="VIF68" s="73"/>
      <c r="VIG68" s="73"/>
      <c r="VIH68" s="73"/>
      <c r="VII68" s="73"/>
      <c r="VIJ68" s="73"/>
      <c r="VIK68" s="73"/>
      <c r="VIL68" s="73"/>
      <c r="VIM68" s="73"/>
      <c r="VIN68" s="75"/>
      <c r="VIO68" s="73"/>
      <c r="VIP68" s="73"/>
      <c r="VIQ68" s="73"/>
      <c r="VIR68" s="73"/>
      <c r="VIS68" s="73"/>
      <c r="VIT68" s="73"/>
      <c r="VIU68" s="73"/>
      <c r="VIV68" s="73"/>
      <c r="VIW68" s="73"/>
      <c r="VIX68" s="73"/>
      <c r="VIY68" s="73"/>
      <c r="VIZ68" s="73"/>
      <c r="VJA68" s="73"/>
      <c r="VJB68" s="73"/>
      <c r="VJC68" s="73"/>
      <c r="VJD68" s="73"/>
      <c r="VJE68" s="73"/>
      <c r="VJF68" s="73"/>
      <c r="VJG68" s="73"/>
      <c r="VJH68" s="73"/>
      <c r="VJI68" s="73"/>
      <c r="VJJ68" s="73"/>
      <c r="VJK68" s="73"/>
      <c r="VJL68" s="75"/>
      <c r="VJM68" s="73"/>
      <c r="VJN68" s="73"/>
      <c r="VJO68" s="73"/>
      <c r="VJP68" s="73"/>
      <c r="VJQ68" s="73"/>
      <c r="VJR68" s="73"/>
      <c r="VJS68" s="73"/>
      <c r="VJT68" s="73"/>
      <c r="VJU68" s="73"/>
      <c r="VJV68" s="73"/>
      <c r="VJW68" s="73"/>
      <c r="VJX68" s="73"/>
      <c r="VJY68" s="73"/>
      <c r="VJZ68" s="73"/>
      <c r="VKA68" s="73"/>
      <c r="VKB68" s="73"/>
      <c r="VKC68" s="73"/>
      <c r="VKD68" s="73"/>
      <c r="VKE68" s="73"/>
      <c r="VKF68" s="73"/>
      <c r="VKG68" s="73"/>
      <c r="VKH68" s="73"/>
      <c r="VKI68" s="73"/>
      <c r="VKJ68" s="75"/>
      <c r="VKK68" s="73"/>
      <c r="VKL68" s="73"/>
      <c r="VKM68" s="73"/>
      <c r="VKN68" s="73"/>
      <c r="VKO68" s="73"/>
      <c r="VKP68" s="73"/>
      <c r="VKQ68" s="73"/>
      <c r="VKR68" s="73"/>
      <c r="VKS68" s="73"/>
      <c r="VKT68" s="73"/>
      <c r="VKU68" s="73"/>
      <c r="VKV68" s="73"/>
      <c r="VKW68" s="73"/>
      <c r="VKX68" s="73"/>
      <c r="VKY68" s="73"/>
      <c r="VKZ68" s="73"/>
      <c r="VLA68" s="73"/>
      <c r="VLB68" s="73"/>
      <c r="VLC68" s="73"/>
      <c r="VLD68" s="73"/>
      <c r="VLE68" s="73"/>
      <c r="VLF68" s="73"/>
      <c r="VLG68" s="73"/>
      <c r="VLH68" s="75"/>
      <c r="VLI68" s="73"/>
      <c r="VLJ68" s="73"/>
      <c r="VLK68" s="73"/>
      <c r="VLL68" s="73"/>
      <c r="VLM68" s="73"/>
      <c r="VLN68" s="73"/>
      <c r="VLO68" s="73"/>
      <c r="VLP68" s="73"/>
      <c r="VLQ68" s="73"/>
      <c r="VLR68" s="73"/>
      <c r="VLS68" s="73"/>
      <c r="VLT68" s="73"/>
      <c r="VLU68" s="73"/>
      <c r="VLV68" s="73"/>
      <c r="VLW68" s="73"/>
      <c r="VLX68" s="73"/>
      <c r="VLY68" s="73"/>
      <c r="VLZ68" s="73"/>
      <c r="VMA68" s="73"/>
      <c r="VMB68" s="73"/>
      <c r="VMC68" s="73"/>
      <c r="VMD68" s="73"/>
      <c r="VME68" s="73"/>
      <c r="VMF68" s="75"/>
      <c r="VMG68" s="73"/>
      <c r="VMH68" s="73"/>
      <c r="VMI68" s="73"/>
      <c r="VMJ68" s="73"/>
      <c r="VMK68" s="73"/>
      <c r="VML68" s="73"/>
      <c r="VMM68" s="73"/>
      <c r="VMN68" s="73"/>
      <c r="VMO68" s="73"/>
      <c r="VMP68" s="73"/>
      <c r="VMQ68" s="73"/>
      <c r="VMR68" s="73"/>
      <c r="VMS68" s="73"/>
      <c r="VMT68" s="73"/>
      <c r="VMU68" s="73"/>
      <c r="VMV68" s="73"/>
      <c r="VMW68" s="73"/>
      <c r="VMX68" s="73"/>
      <c r="VMY68" s="73"/>
      <c r="VMZ68" s="73"/>
      <c r="VNA68" s="73"/>
      <c r="VNB68" s="73"/>
      <c r="VNC68" s="73"/>
      <c r="VND68" s="75"/>
      <c r="VNE68" s="73"/>
      <c r="VNF68" s="73"/>
      <c r="VNG68" s="73"/>
      <c r="VNH68" s="73"/>
      <c r="VNI68" s="73"/>
      <c r="VNJ68" s="73"/>
      <c r="VNK68" s="73"/>
      <c r="VNL68" s="73"/>
      <c r="VNM68" s="73"/>
      <c r="VNN68" s="73"/>
      <c r="VNO68" s="73"/>
      <c r="VNP68" s="73"/>
      <c r="VNQ68" s="73"/>
      <c r="VNR68" s="73"/>
      <c r="VNS68" s="73"/>
      <c r="VNT68" s="73"/>
      <c r="VNU68" s="73"/>
      <c r="VNV68" s="73"/>
      <c r="VNW68" s="73"/>
      <c r="VNX68" s="73"/>
      <c r="VNY68" s="73"/>
      <c r="VNZ68" s="73"/>
      <c r="VOA68" s="73"/>
      <c r="VOB68" s="75"/>
      <c r="VOC68" s="73"/>
      <c r="VOD68" s="73"/>
      <c r="VOE68" s="73"/>
      <c r="VOF68" s="73"/>
      <c r="VOG68" s="73"/>
      <c r="VOH68" s="73"/>
      <c r="VOI68" s="73"/>
      <c r="VOJ68" s="73"/>
      <c r="VOK68" s="73"/>
      <c r="VOL68" s="73"/>
      <c r="VOM68" s="73"/>
      <c r="VON68" s="73"/>
      <c r="VOO68" s="73"/>
      <c r="VOP68" s="73"/>
      <c r="VOQ68" s="73"/>
      <c r="VOR68" s="73"/>
      <c r="VOS68" s="73"/>
      <c r="VOT68" s="73"/>
      <c r="VOU68" s="73"/>
      <c r="VOV68" s="73"/>
      <c r="VOW68" s="73"/>
      <c r="VOX68" s="73"/>
      <c r="VOY68" s="73"/>
      <c r="VOZ68" s="75"/>
      <c r="VPA68" s="73"/>
      <c r="VPB68" s="73"/>
      <c r="VPC68" s="73"/>
      <c r="VPD68" s="73"/>
      <c r="VPE68" s="73"/>
      <c r="VPF68" s="73"/>
      <c r="VPG68" s="73"/>
      <c r="VPH68" s="73"/>
      <c r="VPI68" s="73"/>
      <c r="VPJ68" s="73"/>
      <c r="VPK68" s="73"/>
      <c r="VPL68" s="73"/>
      <c r="VPM68" s="73"/>
      <c r="VPN68" s="73"/>
      <c r="VPO68" s="73"/>
      <c r="VPP68" s="73"/>
      <c r="VPQ68" s="73"/>
      <c r="VPR68" s="73"/>
      <c r="VPS68" s="73"/>
      <c r="VPT68" s="73"/>
      <c r="VPU68" s="73"/>
      <c r="VPV68" s="73"/>
      <c r="VPW68" s="73"/>
      <c r="VPX68" s="75"/>
      <c r="VPY68" s="73"/>
      <c r="VPZ68" s="73"/>
      <c r="VQA68" s="73"/>
      <c r="VQB68" s="73"/>
      <c r="VQC68" s="73"/>
      <c r="VQD68" s="73"/>
      <c r="VQE68" s="73"/>
      <c r="VQF68" s="73"/>
      <c r="VQG68" s="73"/>
      <c r="VQH68" s="73"/>
      <c r="VQI68" s="73"/>
      <c r="VQJ68" s="73"/>
      <c r="VQK68" s="73"/>
      <c r="VQL68" s="73"/>
      <c r="VQM68" s="73"/>
      <c r="VQN68" s="73"/>
      <c r="VQO68" s="73"/>
      <c r="VQP68" s="73"/>
      <c r="VQQ68" s="73"/>
      <c r="VQR68" s="73"/>
      <c r="VQS68" s="73"/>
      <c r="VQT68" s="73"/>
      <c r="VQU68" s="73"/>
      <c r="VQV68" s="75"/>
      <c r="VQW68" s="73"/>
      <c r="VQX68" s="73"/>
      <c r="VQY68" s="73"/>
      <c r="VQZ68" s="73"/>
      <c r="VRA68" s="73"/>
      <c r="VRB68" s="73"/>
      <c r="VRC68" s="73"/>
      <c r="VRD68" s="73"/>
      <c r="VRE68" s="73"/>
      <c r="VRF68" s="73"/>
      <c r="VRG68" s="73"/>
      <c r="VRH68" s="73"/>
      <c r="VRI68" s="73"/>
      <c r="VRJ68" s="73"/>
      <c r="VRK68" s="73"/>
      <c r="VRL68" s="73"/>
      <c r="VRM68" s="73"/>
      <c r="VRN68" s="73"/>
      <c r="VRO68" s="73"/>
      <c r="VRP68" s="73"/>
      <c r="VRQ68" s="73"/>
      <c r="VRR68" s="73"/>
      <c r="VRS68" s="73"/>
      <c r="VRT68" s="75"/>
      <c r="VRU68" s="73"/>
      <c r="VRV68" s="73"/>
      <c r="VRW68" s="73"/>
      <c r="VRX68" s="73"/>
      <c r="VRY68" s="73"/>
      <c r="VRZ68" s="73"/>
      <c r="VSA68" s="73"/>
      <c r="VSB68" s="73"/>
      <c r="VSC68" s="73"/>
      <c r="VSD68" s="73"/>
      <c r="VSE68" s="73"/>
      <c r="VSF68" s="73"/>
      <c r="VSG68" s="73"/>
      <c r="VSH68" s="73"/>
      <c r="VSI68" s="73"/>
      <c r="VSJ68" s="73"/>
      <c r="VSK68" s="73"/>
      <c r="VSL68" s="73"/>
      <c r="VSM68" s="73"/>
      <c r="VSN68" s="73"/>
      <c r="VSO68" s="73"/>
      <c r="VSP68" s="73"/>
      <c r="VSQ68" s="73"/>
      <c r="VSR68" s="75"/>
      <c r="VSS68" s="73"/>
      <c r="VST68" s="73"/>
      <c r="VSU68" s="73"/>
      <c r="VSV68" s="73"/>
      <c r="VSW68" s="73"/>
      <c r="VSX68" s="73"/>
      <c r="VSY68" s="73"/>
      <c r="VSZ68" s="73"/>
      <c r="VTA68" s="73"/>
      <c r="VTB68" s="73"/>
      <c r="VTC68" s="73"/>
      <c r="VTD68" s="73"/>
      <c r="VTE68" s="73"/>
      <c r="VTF68" s="73"/>
      <c r="VTG68" s="73"/>
      <c r="VTH68" s="73"/>
      <c r="VTI68" s="73"/>
      <c r="VTJ68" s="73"/>
      <c r="VTK68" s="73"/>
      <c r="VTL68" s="73"/>
      <c r="VTM68" s="73"/>
      <c r="VTN68" s="73"/>
      <c r="VTO68" s="73"/>
      <c r="VTP68" s="75"/>
      <c r="VTQ68" s="73"/>
      <c r="VTR68" s="73"/>
      <c r="VTS68" s="73"/>
      <c r="VTT68" s="73"/>
      <c r="VTU68" s="73"/>
      <c r="VTV68" s="73"/>
      <c r="VTW68" s="73"/>
      <c r="VTX68" s="73"/>
      <c r="VTY68" s="73"/>
      <c r="VTZ68" s="73"/>
      <c r="VUA68" s="73"/>
      <c r="VUB68" s="73"/>
      <c r="VUC68" s="73"/>
      <c r="VUD68" s="73"/>
      <c r="VUE68" s="73"/>
      <c r="VUF68" s="73"/>
      <c r="VUG68" s="73"/>
      <c r="VUH68" s="73"/>
      <c r="VUI68" s="73"/>
      <c r="VUJ68" s="73"/>
      <c r="VUK68" s="73"/>
      <c r="VUL68" s="73"/>
      <c r="VUM68" s="73"/>
      <c r="VUN68" s="75"/>
      <c r="VUO68" s="73"/>
      <c r="VUP68" s="73"/>
      <c r="VUQ68" s="73"/>
      <c r="VUR68" s="73"/>
      <c r="VUS68" s="73"/>
      <c r="VUT68" s="73"/>
      <c r="VUU68" s="73"/>
      <c r="VUV68" s="73"/>
      <c r="VUW68" s="73"/>
      <c r="VUX68" s="73"/>
      <c r="VUY68" s="73"/>
      <c r="VUZ68" s="73"/>
      <c r="VVA68" s="73"/>
      <c r="VVB68" s="73"/>
      <c r="VVC68" s="73"/>
      <c r="VVD68" s="73"/>
      <c r="VVE68" s="73"/>
      <c r="VVF68" s="73"/>
      <c r="VVG68" s="73"/>
      <c r="VVH68" s="73"/>
      <c r="VVI68" s="73"/>
      <c r="VVJ68" s="73"/>
      <c r="VVK68" s="73"/>
      <c r="VVL68" s="75"/>
      <c r="VVM68" s="73"/>
      <c r="VVN68" s="73"/>
      <c r="VVO68" s="73"/>
      <c r="VVP68" s="73"/>
      <c r="VVQ68" s="73"/>
      <c r="VVR68" s="73"/>
      <c r="VVS68" s="73"/>
      <c r="VVT68" s="73"/>
      <c r="VVU68" s="73"/>
      <c r="VVV68" s="73"/>
      <c r="VVW68" s="73"/>
      <c r="VVX68" s="73"/>
      <c r="VVY68" s="73"/>
      <c r="VVZ68" s="73"/>
      <c r="VWA68" s="73"/>
      <c r="VWB68" s="73"/>
      <c r="VWC68" s="73"/>
      <c r="VWD68" s="73"/>
      <c r="VWE68" s="73"/>
      <c r="VWF68" s="73"/>
      <c r="VWG68" s="73"/>
      <c r="VWH68" s="73"/>
      <c r="VWI68" s="73"/>
      <c r="VWJ68" s="75"/>
      <c r="VWK68" s="73"/>
      <c r="VWL68" s="73"/>
      <c r="VWM68" s="73"/>
      <c r="VWN68" s="73"/>
      <c r="VWO68" s="73"/>
      <c r="VWP68" s="73"/>
      <c r="VWQ68" s="73"/>
      <c r="VWR68" s="73"/>
      <c r="VWS68" s="73"/>
      <c r="VWT68" s="73"/>
      <c r="VWU68" s="73"/>
      <c r="VWV68" s="73"/>
      <c r="VWW68" s="73"/>
      <c r="VWX68" s="73"/>
      <c r="VWY68" s="73"/>
      <c r="VWZ68" s="73"/>
      <c r="VXA68" s="73"/>
      <c r="VXB68" s="73"/>
      <c r="VXC68" s="73"/>
      <c r="VXD68" s="73"/>
      <c r="VXE68" s="73"/>
      <c r="VXF68" s="73"/>
      <c r="VXG68" s="73"/>
      <c r="VXH68" s="75"/>
      <c r="VXI68" s="73"/>
      <c r="VXJ68" s="73"/>
      <c r="VXK68" s="73"/>
      <c r="VXL68" s="73"/>
      <c r="VXM68" s="73"/>
      <c r="VXN68" s="73"/>
      <c r="VXO68" s="73"/>
      <c r="VXP68" s="73"/>
      <c r="VXQ68" s="73"/>
      <c r="VXR68" s="73"/>
      <c r="VXS68" s="73"/>
      <c r="VXT68" s="73"/>
      <c r="VXU68" s="73"/>
      <c r="VXV68" s="73"/>
      <c r="VXW68" s="73"/>
      <c r="VXX68" s="73"/>
      <c r="VXY68" s="73"/>
      <c r="VXZ68" s="73"/>
      <c r="VYA68" s="73"/>
      <c r="VYB68" s="73"/>
      <c r="VYC68" s="73"/>
      <c r="VYD68" s="73"/>
      <c r="VYE68" s="73"/>
      <c r="VYF68" s="75"/>
      <c r="VYG68" s="73"/>
      <c r="VYH68" s="73"/>
      <c r="VYI68" s="73"/>
      <c r="VYJ68" s="73"/>
      <c r="VYK68" s="73"/>
      <c r="VYL68" s="73"/>
      <c r="VYM68" s="73"/>
      <c r="VYN68" s="73"/>
      <c r="VYO68" s="73"/>
      <c r="VYP68" s="73"/>
      <c r="VYQ68" s="73"/>
      <c r="VYR68" s="73"/>
      <c r="VYS68" s="73"/>
      <c r="VYT68" s="73"/>
      <c r="VYU68" s="73"/>
      <c r="VYV68" s="73"/>
      <c r="VYW68" s="73"/>
      <c r="VYX68" s="73"/>
      <c r="VYY68" s="73"/>
      <c r="VYZ68" s="73"/>
      <c r="VZA68" s="73"/>
      <c r="VZB68" s="73"/>
      <c r="VZC68" s="73"/>
      <c r="VZD68" s="75"/>
      <c r="VZE68" s="73"/>
      <c r="VZF68" s="73"/>
      <c r="VZG68" s="73"/>
      <c r="VZH68" s="73"/>
      <c r="VZI68" s="73"/>
      <c r="VZJ68" s="73"/>
      <c r="VZK68" s="73"/>
      <c r="VZL68" s="73"/>
      <c r="VZM68" s="73"/>
      <c r="VZN68" s="73"/>
      <c r="VZO68" s="73"/>
      <c r="VZP68" s="73"/>
      <c r="VZQ68" s="73"/>
      <c r="VZR68" s="73"/>
      <c r="VZS68" s="73"/>
      <c r="VZT68" s="73"/>
      <c r="VZU68" s="73"/>
      <c r="VZV68" s="73"/>
      <c r="VZW68" s="73"/>
      <c r="VZX68" s="73"/>
      <c r="VZY68" s="73"/>
      <c r="VZZ68" s="73"/>
      <c r="WAA68" s="73"/>
      <c r="WAB68" s="75"/>
      <c r="WAC68" s="73"/>
      <c r="WAD68" s="73"/>
      <c r="WAE68" s="73"/>
      <c r="WAF68" s="73"/>
      <c r="WAG68" s="73"/>
      <c r="WAH68" s="73"/>
      <c r="WAI68" s="73"/>
      <c r="WAJ68" s="73"/>
      <c r="WAK68" s="73"/>
      <c r="WAL68" s="73"/>
      <c r="WAM68" s="73"/>
      <c r="WAN68" s="73"/>
      <c r="WAO68" s="73"/>
      <c r="WAP68" s="73"/>
      <c r="WAQ68" s="73"/>
      <c r="WAR68" s="73"/>
      <c r="WAS68" s="73"/>
      <c r="WAT68" s="73"/>
      <c r="WAU68" s="73"/>
      <c r="WAV68" s="73"/>
      <c r="WAW68" s="73"/>
      <c r="WAX68" s="73"/>
      <c r="WAY68" s="73"/>
      <c r="WAZ68" s="75"/>
      <c r="WBA68" s="73"/>
      <c r="WBB68" s="73"/>
      <c r="WBC68" s="73"/>
      <c r="WBD68" s="73"/>
      <c r="WBE68" s="73"/>
      <c r="WBF68" s="73"/>
      <c r="WBG68" s="73"/>
      <c r="WBH68" s="73"/>
      <c r="WBI68" s="73"/>
      <c r="WBJ68" s="73"/>
      <c r="WBK68" s="73"/>
      <c r="WBL68" s="73"/>
      <c r="WBM68" s="73"/>
      <c r="WBN68" s="73"/>
      <c r="WBO68" s="73"/>
      <c r="WBP68" s="73"/>
      <c r="WBQ68" s="73"/>
      <c r="WBR68" s="73"/>
      <c r="WBS68" s="73"/>
      <c r="WBT68" s="73"/>
      <c r="WBU68" s="73"/>
      <c r="WBV68" s="73"/>
      <c r="WBW68" s="73"/>
      <c r="WBX68" s="75"/>
      <c r="WBY68" s="73"/>
      <c r="WBZ68" s="73"/>
      <c r="WCA68" s="73"/>
      <c r="WCB68" s="73"/>
      <c r="WCC68" s="73"/>
      <c r="WCD68" s="73"/>
      <c r="WCE68" s="73"/>
      <c r="WCF68" s="73"/>
      <c r="WCG68" s="73"/>
      <c r="WCH68" s="73"/>
      <c r="WCI68" s="73"/>
      <c r="WCJ68" s="73"/>
      <c r="WCK68" s="73"/>
      <c r="WCL68" s="73"/>
      <c r="WCM68" s="73"/>
      <c r="WCN68" s="73"/>
      <c r="WCO68" s="73"/>
      <c r="WCP68" s="73"/>
      <c r="WCQ68" s="73"/>
      <c r="WCR68" s="73"/>
      <c r="WCS68" s="73"/>
      <c r="WCT68" s="73"/>
      <c r="WCU68" s="73"/>
      <c r="WCV68" s="75"/>
      <c r="WCW68" s="73"/>
      <c r="WCX68" s="73"/>
      <c r="WCY68" s="73"/>
      <c r="WCZ68" s="73"/>
      <c r="WDA68" s="73"/>
      <c r="WDB68" s="73"/>
      <c r="WDC68" s="73"/>
      <c r="WDD68" s="73"/>
      <c r="WDE68" s="73"/>
      <c r="WDF68" s="73"/>
      <c r="WDG68" s="73"/>
      <c r="WDH68" s="73"/>
      <c r="WDI68" s="73"/>
      <c r="WDJ68" s="73"/>
      <c r="WDK68" s="73"/>
      <c r="WDL68" s="73"/>
      <c r="WDM68" s="73"/>
      <c r="WDN68" s="73"/>
      <c r="WDO68" s="73"/>
      <c r="WDP68" s="73"/>
      <c r="WDQ68" s="73"/>
      <c r="WDR68" s="73"/>
      <c r="WDS68" s="73"/>
      <c r="WDT68" s="75"/>
      <c r="WDU68" s="73"/>
      <c r="WDV68" s="73"/>
      <c r="WDW68" s="73"/>
      <c r="WDX68" s="73"/>
      <c r="WDY68" s="73"/>
      <c r="WDZ68" s="73"/>
      <c r="WEA68" s="73"/>
      <c r="WEB68" s="73"/>
      <c r="WEC68" s="73"/>
      <c r="WED68" s="73"/>
      <c r="WEE68" s="73"/>
      <c r="WEF68" s="73"/>
      <c r="WEG68" s="73"/>
      <c r="WEH68" s="73"/>
      <c r="WEI68" s="73"/>
      <c r="WEJ68" s="73"/>
      <c r="WEK68" s="73"/>
      <c r="WEL68" s="73"/>
      <c r="WEM68" s="73"/>
      <c r="WEN68" s="73"/>
      <c r="WEO68" s="73"/>
      <c r="WEP68" s="73"/>
      <c r="WEQ68" s="73"/>
      <c r="WER68" s="75"/>
      <c r="WES68" s="73"/>
      <c r="WET68" s="73"/>
      <c r="WEU68" s="73"/>
      <c r="WEV68" s="73"/>
      <c r="WEW68" s="73"/>
      <c r="WEX68" s="73"/>
      <c r="WEY68" s="73"/>
      <c r="WEZ68" s="73"/>
      <c r="WFA68" s="73"/>
      <c r="WFB68" s="73"/>
      <c r="WFC68" s="73"/>
      <c r="WFD68" s="73"/>
      <c r="WFE68" s="73"/>
      <c r="WFF68" s="73"/>
      <c r="WFG68" s="73"/>
      <c r="WFH68" s="73"/>
      <c r="WFI68" s="73"/>
      <c r="WFJ68" s="73"/>
      <c r="WFK68" s="73"/>
      <c r="WFL68" s="73"/>
      <c r="WFM68" s="73"/>
      <c r="WFN68" s="73"/>
      <c r="WFO68" s="73"/>
      <c r="WFP68" s="75"/>
      <c r="WFQ68" s="73"/>
      <c r="WFR68" s="73"/>
      <c r="WFS68" s="73"/>
      <c r="WFT68" s="73"/>
      <c r="WFU68" s="73"/>
      <c r="WFV68" s="73"/>
      <c r="WFW68" s="73"/>
      <c r="WFX68" s="73"/>
      <c r="WFY68" s="73"/>
      <c r="WFZ68" s="73"/>
      <c r="WGA68" s="73"/>
      <c r="WGB68" s="73"/>
      <c r="WGC68" s="73"/>
      <c r="WGD68" s="73"/>
      <c r="WGE68" s="73"/>
      <c r="WGF68" s="73"/>
      <c r="WGG68" s="73"/>
      <c r="WGH68" s="73"/>
      <c r="WGI68" s="73"/>
      <c r="WGJ68" s="73"/>
      <c r="WGK68" s="73"/>
      <c r="WGL68" s="73"/>
      <c r="WGM68" s="73"/>
      <c r="WGN68" s="75"/>
      <c r="WGO68" s="73"/>
      <c r="WGP68" s="73"/>
      <c r="WGQ68" s="73"/>
      <c r="WGR68" s="73"/>
      <c r="WGS68" s="73"/>
      <c r="WGT68" s="73"/>
      <c r="WGU68" s="73"/>
      <c r="WGV68" s="73"/>
      <c r="WGW68" s="73"/>
      <c r="WGX68" s="73"/>
      <c r="WGY68" s="73"/>
      <c r="WGZ68" s="73"/>
      <c r="WHA68" s="73"/>
      <c r="WHB68" s="73"/>
      <c r="WHC68" s="73"/>
      <c r="WHD68" s="73"/>
      <c r="WHE68" s="73"/>
      <c r="WHF68" s="73"/>
      <c r="WHG68" s="73"/>
      <c r="WHH68" s="73"/>
      <c r="WHI68" s="73"/>
      <c r="WHJ68" s="73"/>
      <c r="WHK68" s="73"/>
      <c r="WHL68" s="75"/>
      <c r="WHM68" s="73"/>
      <c r="WHN68" s="73"/>
      <c r="WHO68" s="73"/>
      <c r="WHP68" s="73"/>
      <c r="WHQ68" s="73"/>
      <c r="WHR68" s="73"/>
      <c r="WHS68" s="73"/>
      <c r="WHT68" s="73"/>
      <c r="WHU68" s="73"/>
      <c r="WHV68" s="73"/>
      <c r="WHW68" s="73"/>
      <c r="WHX68" s="73"/>
      <c r="WHY68" s="73"/>
      <c r="WHZ68" s="73"/>
      <c r="WIA68" s="73"/>
      <c r="WIB68" s="73"/>
      <c r="WIC68" s="73"/>
      <c r="WID68" s="73"/>
      <c r="WIE68" s="73"/>
      <c r="WIF68" s="73"/>
      <c r="WIG68" s="73"/>
      <c r="WIH68" s="73"/>
      <c r="WII68" s="73"/>
      <c r="WIJ68" s="75"/>
      <c r="WIK68" s="73"/>
      <c r="WIL68" s="73"/>
      <c r="WIM68" s="73"/>
      <c r="WIN68" s="73"/>
      <c r="WIO68" s="73"/>
      <c r="WIP68" s="73"/>
      <c r="WIQ68" s="73"/>
      <c r="WIR68" s="73"/>
      <c r="WIS68" s="73"/>
      <c r="WIT68" s="73"/>
      <c r="WIU68" s="73"/>
      <c r="WIV68" s="73"/>
      <c r="WIW68" s="73"/>
      <c r="WIX68" s="73"/>
      <c r="WIY68" s="73"/>
      <c r="WIZ68" s="73"/>
      <c r="WJA68" s="73"/>
      <c r="WJB68" s="73"/>
      <c r="WJC68" s="73"/>
      <c r="WJD68" s="73"/>
      <c r="WJE68" s="73"/>
      <c r="WJF68" s="73"/>
      <c r="WJG68" s="73"/>
      <c r="WJH68" s="75"/>
      <c r="WJI68" s="73"/>
      <c r="WJJ68" s="73"/>
      <c r="WJK68" s="73"/>
      <c r="WJL68" s="73"/>
      <c r="WJM68" s="73"/>
      <c r="WJN68" s="73"/>
      <c r="WJO68" s="73"/>
      <c r="WJP68" s="73"/>
      <c r="WJQ68" s="73"/>
      <c r="WJR68" s="73"/>
      <c r="WJS68" s="73"/>
      <c r="WJT68" s="73"/>
      <c r="WJU68" s="73"/>
      <c r="WJV68" s="73"/>
      <c r="WJW68" s="73"/>
      <c r="WJX68" s="73"/>
      <c r="WJY68" s="73"/>
      <c r="WJZ68" s="73"/>
      <c r="WKA68" s="73"/>
      <c r="WKB68" s="73"/>
      <c r="WKC68" s="73"/>
      <c r="WKD68" s="73"/>
      <c r="WKE68" s="73"/>
      <c r="WKF68" s="75"/>
      <c r="WKG68" s="73"/>
      <c r="WKH68" s="73"/>
      <c r="WKI68" s="73"/>
      <c r="WKJ68" s="73"/>
      <c r="WKK68" s="73"/>
      <c r="WKL68" s="73"/>
      <c r="WKM68" s="73"/>
      <c r="WKN68" s="73"/>
      <c r="WKO68" s="73"/>
      <c r="WKP68" s="73"/>
      <c r="WKQ68" s="73"/>
      <c r="WKR68" s="73"/>
      <c r="WKS68" s="73"/>
      <c r="WKT68" s="73"/>
      <c r="WKU68" s="73"/>
      <c r="WKV68" s="73"/>
      <c r="WKW68" s="73"/>
      <c r="WKX68" s="73"/>
      <c r="WKY68" s="73"/>
      <c r="WKZ68" s="73"/>
      <c r="WLA68" s="73"/>
      <c r="WLB68" s="73"/>
      <c r="WLC68" s="73"/>
      <c r="WLD68" s="75"/>
      <c r="WLE68" s="73"/>
      <c r="WLF68" s="73"/>
      <c r="WLG68" s="73"/>
      <c r="WLH68" s="73"/>
      <c r="WLI68" s="73"/>
      <c r="WLJ68" s="73"/>
      <c r="WLK68" s="73"/>
      <c r="WLL68" s="73"/>
      <c r="WLM68" s="73"/>
      <c r="WLN68" s="73"/>
      <c r="WLO68" s="73"/>
      <c r="WLP68" s="73"/>
      <c r="WLQ68" s="73"/>
      <c r="WLR68" s="73"/>
      <c r="WLS68" s="73"/>
      <c r="WLT68" s="73"/>
      <c r="WLU68" s="73"/>
      <c r="WLV68" s="73"/>
      <c r="WLW68" s="73"/>
      <c r="WLX68" s="73"/>
      <c r="WLY68" s="73"/>
      <c r="WLZ68" s="73"/>
      <c r="WMA68" s="73"/>
      <c r="WMB68" s="75"/>
      <c r="WMC68" s="73"/>
      <c r="WMD68" s="73"/>
      <c r="WME68" s="73"/>
      <c r="WMF68" s="73"/>
      <c r="WMG68" s="73"/>
      <c r="WMH68" s="73"/>
      <c r="WMI68" s="73"/>
      <c r="WMJ68" s="73"/>
      <c r="WMK68" s="73"/>
      <c r="WML68" s="73"/>
      <c r="WMM68" s="73"/>
      <c r="WMN68" s="73"/>
      <c r="WMO68" s="73"/>
      <c r="WMP68" s="73"/>
      <c r="WMQ68" s="73"/>
      <c r="WMR68" s="73"/>
      <c r="WMS68" s="73"/>
      <c r="WMT68" s="73"/>
      <c r="WMU68" s="73"/>
      <c r="WMV68" s="73"/>
      <c r="WMW68" s="73"/>
      <c r="WMX68" s="73"/>
      <c r="WMY68" s="73"/>
      <c r="WMZ68" s="75"/>
      <c r="WNA68" s="73"/>
      <c r="WNB68" s="73"/>
      <c r="WNC68" s="73"/>
      <c r="WND68" s="73"/>
      <c r="WNE68" s="73"/>
      <c r="WNF68" s="73"/>
      <c r="WNG68" s="73"/>
      <c r="WNH68" s="73"/>
      <c r="WNI68" s="73"/>
      <c r="WNJ68" s="73"/>
      <c r="WNK68" s="73"/>
      <c r="WNL68" s="73"/>
      <c r="WNM68" s="73"/>
      <c r="WNN68" s="73"/>
      <c r="WNO68" s="73"/>
      <c r="WNP68" s="73"/>
      <c r="WNQ68" s="73"/>
      <c r="WNR68" s="73"/>
      <c r="WNS68" s="73"/>
      <c r="WNT68" s="73"/>
      <c r="WNU68" s="73"/>
      <c r="WNV68" s="73"/>
      <c r="WNW68" s="73"/>
      <c r="WNX68" s="75"/>
      <c r="WNY68" s="73"/>
      <c r="WNZ68" s="73"/>
      <c r="WOA68" s="73"/>
      <c r="WOB68" s="73"/>
      <c r="WOC68" s="73"/>
      <c r="WOD68" s="73"/>
      <c r="WOE68" s="73"/>
      <c r="WOF68" s="73"/>
      <c r="WOG68" s="73"/>
      <c r="WOH68" s="73"/>
      <c r="WOI68" s="73"/>
      <c r="WOJ68" s="73"/>
      <c r="WOK68" s="73"/>
      <c r="WOL68" s="73"/>
      <c r="WOM68" s="73"/>
      <c r="WON68" s="73"/>
      <c r="WOO68" s="73"/>
      <c r="WOP68" s="73"/>
      <c r="WOQ68" s="73"/>
      <c r="WOR68" s="73"/>
      <c r="WOS68" s="73"/>
      <c r="WOT68" s="73"/>
      <c r="WOU68" s="73"/>
      <c r="WOV68" s="75"/>
      <c r="WOW68" s="73"/>
      <c r="WOX68" s="73"/>
      <c r="WOY68" s="73"/>
      <c r="WOZ68" s="73"/>
      <c r="WPA68" s="73"/>
      <c r="WPB68" s="73"/>
      <c r="WPC68" s="73"/>
      <c r="WPD68" s="73"/>
      <c r="WPE68" s="73"/>
      <c r="WPF68" s="73"/>
      <c r="WPG68" s="73"/>
      <c r="WPH68" s="73"/>
      <c r="WPI68" s="73"/>
      <c r="WPJ68" s="73"/>
      <c r="WPK68" s="73"/>
      <c r="WPL68" s="73"/>
      <c r="WPM68" s="73"/>
      <c r="WPN68" s="73"/>
      <c r="WPO68" s="73"/>
      <c r="WPP68" s="73"/>
      <c r="WPQ68" s="73"/>
      <c r="WPR68" s="73"/>
      <c r="WPS68" s="73"/>
      <c r="WPT68" s="75"/>
      <c r="WPU68" s="73"/>
      <c r="WPV68" s="73"/>
      <c r="WPW68" s="73"/>
      <c r="WPX68" s="73"/>
      <c r="WPY68" s="73"/>
      <c r="WPZ68" s="73"/>
      <c r="WQA68" s="73"/>
      <c r="WQB68" s="73"/>
      <c r="WQC68" s="73"/>
      <c r="WQD68" s="73"/>
      <c r="WQE68" s="73"/>
      <c r="WQF68" s="73"/>
      <c r="WQG68" s="73"/>
      <c r="WQH68" s="73"/>
      <c r="WQI68" s="73"/>
      <c r="WQJ68" s="73"/>
      <c r="WQK68" s="73"/>
      <c r="WQL68" s="73"/>
      <c r="WQM68" s="73"/>
      <c r="WQN68" s="73"/>
      <c r="WQO68" s="73"/>
      <c r="WQP68" s="73"/>
      <c r="WQQ68" s="73"/>
      <c r="WQR68" s="75"/>
      <c r="WQS68" s="73"/>
      <c r="WQT68" s="73"/>
      <c r="WQU68" s="73"/>
      <c r="WQV68" s="73"/>
      <c r="WQW68" s="73"/>
      <c r="WQX68" s="73"/>
      <c r="WQY68" s="73"/>
      <c r="WQZ68" s="73"/>
      <c r="WRA68" s="73"/>
      <c r="WRB68" s="73"/>
      <c r="WRC68" s="73"/>
      <c r="WRD68" s="73"/>
      <c r="WRE68" s="73"/>
      <c r="WRF68" s="73"/>
      <c r="WRG68" s="73"/>
      <c r="WRH68" s="73"/>
      <c r="WRI68" s="73"/>
      <c r="WRJ68" s="73"/>
      <c r="WRK68" s="73"/>
      <c r="WRL68" s="73"/>
      <c r="WRM68" s="73"/>
      <c r="WRN68" s="73"/>
      <c r="WRO68" s="73"/>
      <c r="WRP68" s="75"/>
      <c r="WRQ68" s="73"/>
      <c r="WRR68" s="73"/>
      <c r="WRS68" s="73"/>
      <c r="WRT68" s="73"/>
      <c r="WRU68" s="73"/>
      <c r="WRV68" s="73"/>
      <c r="WRW68" s="73"/>
      <c r="WRX68" s="73"/>
      <c r="WRY68" s="73"/>
      <c r="WRZ68" s="73"/>
      <c r="WSA68" s="73"/>
      <c r="WSB68" s="73"/>
      <c r="WSC68" s="73"/>
      <c r="WSD68" s="73"/>
      <c r="WSE68" s="73"/>
      <c r="WSF68" s="73"/>
      <c r="WSG68" s="73"/>
      <c r="WSH68" s="73"/>
      <c r="WSI68" s="73"/>
      <c r="WSJ68" s="73"/>
      <c r="WSK68" s="73"/>
      <c r="WSL68" s="73"/>
      <c r="WSM68" s="73"/>
      <c r="WSN68" s="75"/>
      <c r="WSO68" s="73"/>
      <c r="WSP68" s="73"/>
      <c r="WSQ68" s="73"/>
      <c r="WSR68" s="73"/>
      <c r="WSS68" s="73"/>
      <c r="WST68" s="73"/>
      <c r="WSU68" s="73"/>
      <c r="WSV68" s="73"/>
      <c r="WSW68" s="73"/>
      <c r="WSX68" s="73"/>
      <c r="WSY68" s="73"/>
      <c r="WSZ68" s="73"/>
      <c r="WTA68" s="73"/>
      <c r="WTB68" s="73"/>
      <c r="WTC68" s="73"/>
      <c r="WTD68" s="73"/>
      <c r="WTE68" s="73"/>
      <c r="WTF68" s="73"/>
      <c r="WTG68" s="73"/>
      <c r="WTH68" s="73"/>
      <c r="WTI68" s="73"/>
      <c r="WTJ68" s="73"/>
      <c r="WTK68" s="73"/>
      <c r="WTL68" s="75"/>
      <c r="WTM68" s="73"/>
      <c r="WTN68" s="73"/>
      <c r="WTO68" s="73"/>
      <c r="WTP68" s="73"/>
      <c r="WTQ68" s="73"/>
      <c r="WTR68" s="73"/>
      <c r="WTS68" s="73"/>
      <c r="WTT68" s="73"/>
      <c r="WTU68" s="73"/>
      <c r="WTV68" s="73"/>
      <c r="WTW68" s="73"/>
      <c r="WTX68" s="73"/>
      <c r="WTY68" s="73"/>
      <c r="WTZ68" s="73"/>
      <c r="WUA68" s="73"/>
      <c r="WUB68" s="73"/>
      <c r="WUC68" s="73"/>
      <c r="WUD68" s="73"/>
      <c r="WUE68" s="73"/>
      <c r="WUF68" s="73"/>
      <c r="WUG68" s="73"/>
      <c r="WUH68" s="73"/>
      <c r="WUI68" s="73"/>
      <c r="WUJ68" s="75"/>
      <c r="WUK68" s="73"/>
      <c r="WUL68" s="73"/>
      <c r="WUM68" s="73"/>
      <c r="WUN68" s="73"/>
      <c r="WUO68" s="73"/>
      <c r="WUP68" s="73"/>
      <c r="WUQ68" s="73"/>
      <c r="WUR68" s="73"/>
      <c r="WUS68" s="73"/>
      <c r="WUT68" s="73"/>
      <c r="WUU68" s="73"/>
      <c r="WUV68" s="73"/>
      <c r="WUW68" s="73"/>
      <c r="WUX68" s="73"/>
      <c r="WUY68" s="73"/>
      <c r="WUZ68" s="73"/>
      <c r="WVA68" s="73"/>
      <c r="WVB68" s="73"/>
      <c r="WVC68" s="73"/>
      <c r="WVD68" s="73"/>
      <c r="WVE68" s="73"/>
      <c r="WVF68" s="73"/>
      <c r="WVG68" s="73"/>
      <c r="WVH68" s="75"/>
      <c r="WVI68" s="73"/>
      <c r="WVJ68" s="73"/>
      <c r="WVK68" s="73"/>
      <c r="WVL68" s="73"/>
      <c r="WVM68" s="73"/>
      <c r="WVN68" s="73"/>
      <c r="WVO68" s="73"/>
      <c r="WVP68" s="73"/>
      <c r="WVQ68" s="73"/>
      <c r="WVR68" s="73"/>
      <c r="WVS68" s="73"/>
      <c r="WVT68" s="73"/>
      <c r="WVU68" s="73"/>
      <c r="WVV68" s="73"/>
      <c r="WVW68" s="73"/>
      <c r="WVX68" s="73"/>
      <c r="WVY68" s="73"/>
      <c r="WVZ68" s="73"/>
      <c r="WWA68" s="73"/>
      <c r="WWB68" s="73"/>
      <c r="WWC68" s="73"/>
      <c r="WWD68" s="73"/>
      <c r="WWE68" s="73"/>
      <c r="WWF68" s="75"/>
      <c r="WWG68" s="73"/>
      <c r="WWH68" s="73"/>
      <c r="WWI68" s="73"/>
      <c r="WWJ68" s="73"/>
      <c r="WWK68" s="73"/>
      <c r="WWL68" s="73"/>
      <c r="WWM68" s="73"/>
      <c r="WWN68" s="73"/>
      <c r="WWO68" s="73"/>
      <c r="WWP68" s="73"/>
      <c r="WWQ68" s="73"/>
      <c r="WWR68" s="73"/>
      <c r="WWS68" s="73"/>
      <c r="WWT68" s="73"/>
      <c r="WWU68" s="73"/>
      <c r="WWV68" s="73"/>
      <c r="WWW68" s="73"/>
      <c r="WWX68" s="73"/>
      <c r="WWY68" s="73"/>
      <c r="WWZ68" s="73"/>
      <c r="WXA68" s="73"/>
      <c r="WXB68" s="73"/>
      <c r="WXC68" s="73"/>
      <c r="WXD68" s="75"/>
      <c r="WXE68" s="73"/>
      <c r="WXF68" s="73"/>
      <c r="WXG68" s="73"/>
      <c r="WXH68" s="73"/>
      <c r="WXI68" s="73"/>
      <c r="WXJ68" s="73"/>
      <c r="WXK68" s="73"/>
      <c r="WXL68" s="73"/>
      <c r="WXM68" s="73"/>
      <c r="WXN68" s="73"/>
      <c r="WXO68" s="73"/>
      <c r="WXP68" s="73"/>
      <c r="WXQ68" s="73"/>
      <c r="WXR68" s="73"/>
      <c r="WXS68" s="73"/>
      <c r="WXT68" s="73"/>
      <c r="WXU68" s="73"/>
      <c r="WXV68" s="73"/>
      <c r="WXW68" s="73"/>
      <c r="WXX68" s="73"/>
      <c r="WXY68" s="73"/>
      <c r="WXZ68" s="73"/>
      <c r="WYA68" s="73"/>
      <c r="WYB68" s="75"/>
      <c r="WYC68" s="73"/>
      <c r="WYD68" s="73"/>
      <c r="WYE68" s="73"/>
      <c r="WYF68" s="73"/>
      <c r="WYG68" s="73"/>
      <c r="WYH68" s="73"/>
      <c r="WYI68" s="73"/>
      <c r="WYJ68" s="73"/>
      <c r="WYK68" s="73"/>
      <c r="WYL68" s="73"/>
      <c r="WYM68" s="73"/>
      <c r="WYN68" s="73"/>
      <c r="WYO68" s="73"/>
      <c r="WYP68" s="73"/>
      <c r="WYQ68" s="73"/>
      <c r="WYR68" s="73"/>
      <c r="WYS68" s="73"/>
      <c r="WYT68" s="73"/>
      <c r="WYU68" s="73"/>
      <c r="WYV68" s="73"/>
      <c r="WYW68" s="73"/>
      <c r="WYX68" s="73"/>
      <c r="WYY68" s="73"/>
      <c r="WYZ68" s="75"/>
      <c r="WZA68" s="73"/>
      <c r="WZB68" s="73"/>
      <c r="WZC68" s="73"/>
      <c r="WZD68" s="73"/>
      <c r="WZE68" s="73"/>
      <c r="WZF68" s="73"/>
      <c r="WZG68" s="73"/>
      <c r="WZH68" s="73"/>
      <c r="WZI68" s="73"/>
      <c r="WZJ68" s="73"/>
      <c r="WZK68" s="73"/>
      <c r="WZL68" s="73"/>
      <c r="WZM68" s="73"/>
      <c r="WZN68" s="73"/>
      <c r="WZO68" s="73"/>
      <c r="WZP68" s="73"/>
      <c r="WZQ68" s="73"/>
      <c r="WZR68" s="73"/>
      <c r="WZS68" s="73"/>
      <c r="WZT68" s="73"/>
      <c r="WZU68" s="73"/>
      <c r="WZV68" s="73"/>
      <c r="WZW68" s="73"/>
      <c r="WZX68" s="75"/>
      <c r="WZY68" s="73"/>
      <c r="WZZ68" s="73"/>
      <c r="XAA68" s="73"/>
      <c r="XAB68" s="73"/>
      <c r="XAC68" s="73"/>
      <c r="XAD68" s="73"/>
      <c r="XAE68" s="73"/>
      <c r="XAF68" s="73"/>
      <c r="XAG68" s="73"/>
      <c r="XAH68" s="73"/>
      <c r="XAI68" s="73"/>
      <c r="XAJ68" s="73"/>
      <c r="XAK68" s="73"/>
      <c r="XAL68" s="73"/>
      <c r="XAM68" s="73"/>
      <c r="XAN68" s="73"/>
      <c r="XAO68" s="73"/>
      <c r="XAP68" s="73"/>
      <c r="XAQ68" s="73"/>
      <c r="XAR68" s="73"/>
      <c r="XAS68" s="73"/>
      <c r="XAT68" s="73"/>
      <c r="XAU68" s="73"/>
      <c r="XAV68" s="75"/>
      <c r="XAW68" s="73"/>
      <c r="XAX68" s="73"/>
      <c r="XAY68" s="73"/>
      <c r="XAZ68" s="73"/>
      <c r="XBA68" s="73"/>
      <c r="XBB68" s="73"/>
      <c r="XBC68" s="73"/>
      <c r="XBD68" s="73"/>
      <c r="XBE68" s="73"/>
      <c r="XBF68" s="73"/>
      <c r="XBG68" s="73"/>
      <c r="XBH68" s="73"/>
      <c r="XBI68" s="73"/>
      <c r="XBJ68" s="73"/>
      <c r="XBK68" s="73"/>
      <c r="XBL68" s="73"/>
      <c r="XBM68" s="73"/>
      <c r="XBN68" s="73"/>
      <c r="XBO68" s="73"/>
      <c r="XBP68" s="73"/>
      <c r="XBQ68" s="73"/>
      <c r="XBR68" s="73"/>
      <c r="XBS68" s="73"/>
      <c r="XBT68" s="75"/>
      <c r="XBU68" s="73"/>
      <c r="XBV68" s="73"/>
      <c r="XBW68" s="73"/>
      <c r="XBX68" s="73"/>
      <c r="XBY68" s="73"/>
      <c r="XBZ68" s="73"/>
      <c r="XCA68" s="73"/>
      <c r="XCB68" s="73"/>
      <c r="XCC68" s="73"/>
      <c r="XCD68" s="73"/>
      <c r="XCE68" s="73"/>
      <c r="XCF68" s="73"/>
      <c r="XCG68" s="73"/>
      <c r="XCH68" s="73"/>
      <c r="XCI68" s="73"/>
      <c r="XCJ68" s="73"/>
      <c r="XCK68" s="73"/>
      <c r="XCL68" s="73"/>
      <c r="XCM68" s="73"/>
      <c r="XCN68" s="73"/>
      <c r="XCO68" s="73"/>
      <c r="XCP68" s="73"/>
      <c r="XCQ68" s="73"/>
      <c r="XCR68" s="75"/>
      <c r="XCS68" s="73"/>
      <c r="XCT68" s="73"/>
      <c r="XCU68" s="73"/>
      <c r="XCV68" s="73"/>
      <c r="XCW68" s="73"/>
      <c r="XCX68" s="73"/>
      <c r="XCY68" s="73"/>
      <c r="XCZ68" s="73"/>
      <c r="XDA68" s="73"/>
      <c r="XDB68" s="73"/>
      <c r="XDC68" s="73"/>
      <c r="XDD68" s="73"/>
      <c r="XDE68" s="73"/>
      <c r="XDF68" s="73"/>
      <c r="XDG68" s="73"/>
      <c r="XDH68" s="73"/>
      <c r="XDI68" s="73"/>
      <c r="XDJ68" s="73"/>
      <c r="XDK68" s="73"/>
      <c r="XDL68" s="73"/>
      <c r="XDM68" s="73"/>
      <c r="XDN68" s="73"/>
      <c r="XDO68" s="73"/>
      <c r="XDP68" s="75"/>
      <c r="XDQ68" s="73"/>
      <c r="XDR68" s="73"/>
      <c r="XDS68" s="73"/>
      <c r="XDT68" s="73"/>
      <c r="XDU68" s="73"/>
      <c r="XDV68" s="73"/>
      <c r="XDW68" s="73"/>
      <c r="XDX68" s="73"/>
      <c r="XDY68" s="73"/>
      <c r="XDZ68" s="73"/>
      <c r="XEA68" s="73"/>
      <c r="XEB68" s="73"/>
      <c r="XEC68" s="73"/>
      <c r="XED68" s="73"/>
      <c r="XEE68" s="73"/>
      <c r="XEF68" s="73"/>
      <c r="XEG68" s="73"/>
      <c r="XEH68" s="73"/>
      <c r="XEI68" s="73"/>
      <c r="XEJ68" s="73"/>
      <c r="XEK68" s="73"/>
      <c r="XEL68" s="73"/>
      <c r="XEM68" s="73"/>
      <c r="XEN68" s="75"/>
      <c r="XEO68" s="73"/>
      <c r="XEP68" s="73"/>
      <c r="XEQ68" s="73"/>
      <c r="XER68" s="73"/>
      <c r="XES68" s="73"/>
      <c r="XET68" s="73"/>
      <c r="XEU68" s="73"/>
      <c r="XEV68" s="73"/>
      <c r="XEW68" s="73"/>
      <c r="XEX68" s="73"/>
      <c r="XEY68" s="73"/>
      <c r="XEZ68" s="73"/>
      <c r="XFA68" s="73"/>
      <c r="XFB68" s="73"/>
      <c r="XFC68" s="73"/>
    </row>
    <row r="69" spans="1:16383" s="8" customFormat="1" ht="17.25" customHeight="1" x14ac:dyDescent="0.2">
      <c r="A69" s="2" t="s">
        <v>12</v>
      </c>
      <c r="B69" s="62"/>
      <c r="C69" s="60"/>
      <c r="D69" s="60"/>
      <c r="E69" s="60"/>
      <c r="F69" s="61"/>
      <c r="G69" s="60"/>
      <c r="H69" s="60"/>
      <c r="I69" s="60"/>
      <c r="J69" s="173">
        <v>60</v>
      </c>
      <c r="K69" s="61"/>
      <c r="L69" s="67"/>
      <c r="M69" s="164">
        <f t="shared" ref="M69:M71" si="29">IFERROR(PMT(K69/12,J69,-C69,L69),0)</f>
        <v>0</v>
      </c>
      <c r="N69" s="70"/>
      <c r="O69" s="70"/>
      <c r="P69" s="70"/>
      <c r="Q69" s="70"/>
      <c r="R69" s="70"/>
      <c r="S69" s="127">
        <f t="shared" ref="S69:S71" si="30">M69+N69+O69+P69+Q69+R69</f>
        <v>0</v>
      </c>
      <c r="T69" s="57">
        <f t="shared" ref="T69:T71" si="31">S69*15%</f>
        <v>0</v>
      </c>
      <c r="U69" s="57">
        <f t="shared" ref="U69:U71" si="32">S69+T69</f>
        <v>0</v>
      </c>
      <c r="V69" s="67"/>
      <c r="W69" s="70"/>
      <c r="X69" s="70"/>
      <c r="Y69" s="70"/>
      <c r="Z69" s="169"/>
      <c r="AA69" s="38">
        <f t="shared" ref="AA69:AA71" si="33">IFERROR(AB69/U69,0)</f>
        <v>0</v>
      </c>
      <c r="AB69" s="70"/>
      <c r="AC69" s="57">
        <f t="shared" ref="AC69" si="34">U69+AB69</f>
        <v>0</v>
      </c>
      <c r="AD69" s="239"/>
      <c r="AE69" s="254">
        <f>U69+AB69+AD69</f>
        <v>0</v>
      </c>
    </row>
    <row r="70" spans="1:16383" s="8" customFormat="1" ht="17.25" customHeight="1" x14ac:dyDescent="0.2">
      <c r="A70" s="2" t="s">
        <v>14</v>
      </c>
      <c r="B70" s="62"/>
      <c r="C70" s="60"/>
      <c r="D70" s="60"/>
      <c r="E70" s="60"/>
      <c r="F70" s="61"/>
      <c r="G70" s="60"/>
      <c r="H70" s="60"/>
      <c r="I70" s="60"/>
      <c r="J70" s="173">
        <v>36</v>
      </c>
      <c r="K70" s="61"/>
      <c r="L70" s="67"/>
      <c r="M70" s="164">
        <f t="shared" si="29"/>
        <v>0</v>
      </c>
      <c r="N70" s="70"/>
      <c r="O70" s="70"/>
      <c r="P70" s="70"/>
      <c r="Q70" s="70"/>
      <c r="R70" s="70"/>
      <c r="S70" s="127">
        <f t="shared" si="30"/>
        <v>0</v>
      </c>
      <c r="T70" s="57">
        <f t="shared" si="31"/>
        <v>0</v>
      </c>
      <c r="U70" s="57">
        <f t="shared" si="32"/>
        <v>0</v>
      </c>
      <c r="V70" s="67"/>
      <c r="W70" s="70"/>
      <c r="X70" s="70"/>
      <c r="Y70" s="70"/>
      <c r="Z70" s="169"/>
      <c r="AA70" s="38">
        <f t="shared" si="33"/>
        <v>0</v>
      </c>
      <c r="AB70" s="70"/>
      <c r="AC70" s="57">
        <f t="shared" ref="AC70:AC71" si="35">U70+AB70</f>
        <v>0</v>
      </c>
      <c r="AD70" s="240"/>
      <c r="AE70" s="255"/>
    </row>
    <row r="71" spans="1:16383" s="8" customFormat="1" ht="12.75" customHeight="1" thickBot="1" x14ac:dyDescent="0.25">
      <c r="A71" s="2" t="s">
        <v>15</v>
      </c>
      <c r="B71" s="63"/>
      <c r="C71" s="60"/>
      <c r="D71" s="60"/>
      <c r="E71" s="60"/>
      <c r="F71" s="61"/>
      <c r="G71" s="60"/>
      <c r="H71" s="60"/>
      <c r="I71" s="60"/>
      <c r="J71" s="173">
        <v>18</v>
      </c>
      <c r="K71" s="61"/>
      <c r="L71" s="67"/>
      <c r="M71" s="164">
        <f t="shared" si="29"/>
        <v>0</v>
      </c>
      <c r="N71" s="70"/>
      <c r="O71" s="70"/>
      <c r="P71" s="70"/>
      <c r="Q71" s="70"/>
      <c r="R71" s="70"/>
      <c r="S71" s="127">
        <f t="shared" si="30"/>
        <v>0</v>
      </c>
      <c r="T71" s="57">
        <f t="shared" si="31"/>
        <v>0</v>
      </c>
      <c r="U71" s="57">
        <f t="shared" si="32"/>
        <v>0</v>
      </c>
      <c r="V71" s="67"/>
      <c r="W71" s="70"/>
      <c r="X71" s="70"/>
      <c r="Y71" s="70"/>
      <c r="Z71" s="169"/>
      <c r="AA71" s="38">
        <f t="shared" si="33"/>
        <v>0</v>
      </c>
      <c r="AB71" s="70"/>
      <c r="AC71" s="57">
        <f t="shared" si="35"/>
        <v>0</v>
      </c>
      <c r="AD71" s="241"/>
      <c r="AE71" s="256"/>
    </row>
    <row r="72" spans="1:16383" ht="24.75" customHeight="1" thickBot="1" x14ac:dyDescent="0.25">
      <c r="A72" s="116" t="s">
        <v>51</v>
      </c>
      <c r="B72" s="117"/>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8"/>
    </row>
    <row r="73" spans="1:16383" s="8" customFormat="1" ht="17.25" customHeight="1" x14ac:dyDescent="0.2">
      <c r="A73" s="2" t="s">
        <v>30</v>
      </c>
      <c r="B73" s="62"/>
      <c r="C73" s="60"/>
      <c r="D73" s="60"/>
      <c r="E73" s="60"/>
      <c r="F73" s="61"/>
      <c r="G73" s="60"/>
      <c r="H73" s="60"/>
      <c r="I73" s="60"/>
      <c r="J73" s="173">
        <v>60</v>
      </c>
      <c r="K73" s="61"/>
      <c r="L73" s="67"/>
      <c r="M73" s="164">
        <f t="shared" ref="M73:M75" si="36">IFERROR(PMT(K73/12,J73,-C73,L73),0)</f>
        <v>0</v>
      </c>
      <c r="N73" s="70"/>
      <c r="O73" s="70"/>
      <c r="P73" s="70"/>
      <c r="Q73" s="70"/>
      <c r="R73" s="70"/>
      <c r="S73" s="127">
        <f t="shared" ref="S73:S75" si="37">M73+N73+O73+P73+Q73+R73</f>
        <v>0</v>
      </c>
      <c r="T73" s="57">
        <f t="shared" ref="T73:T75" si="38">S73*15%</f>
        <v>0</v>
      </c>
      <c r="U73" s="57">
        <f t="shared" ref="U73:U75" si="39">S73+T73</f>
        <v>0</v>
      </c>
      <c r="V73" s="67"/>
      <c r="W73" s="70"/>
      <c r="X73" s="70"/>
      <c r="Y73" s="70"/>
      <c r="Z73" s="169"/>
      <c r="AA73" s="38">
        <f t="shared" ref="AA73:AA75" si="40">IFERROR(AB73/U73,0)</f>
        <v>0</v>
      </c>
      <c r="AB73" s="70"/>
      <c r="AC73" s="57">
        <f t="shared" ref="AC73" si="41">U73+AB73</f>
        <v>0</v>
      </c>
      <c r="AD73" s="239"/>
      <c r="AE73" s="254">
        <f>U73+AB73+AD73</f>
        <v>0</v>
      </c>
    </row>
    <row r="74" spans="1:16383" s="8" customFormat="1" ht="17.25" customHeight="1" x14ac:dyDescent="0.2">
      <c r="A74" s="2" t="s">
        <v>29</v>
      </c>
      <c r="B74" s="62"/>
      <c r="C74" s="60"/>
      <c r="D74" s="60"/>
      <c r="E74" s="60"/>
      <c r="F74" s="61"/>
      <c r="G74" s="60"/>
      <c r="H74" s="60"/>
      <c r="I74" s="60"/>
      <c r="J74" s="173">
        <v>44</v>
      </c>
      <c r="K74" s="61"/>
      <c r="L74" s="67"/>
      <c r="M74" s="164">
        <f t="shared" si="36"/>
        <v>0</v>
      </c>
      <c r="N74" s="70"/>
      <c r="O74" s="70"/>
      <c r="P74" s="70"/>
      <c r="Q74" s="70"/>
      <c r="R74" s="70"/>
      <c r="S74" s="127">
        <f t="shared" si="37"/>
        <v>0</v>
      </c>
      <c r="T74" s="57">
        <f t="shared" si="38"/>
        <v>0</v>
      </c>
      <c r="U74" s="57">
        <f t="shared" si="39"/>
        <v>0</v>
      </c>
      <c r="V74" s="67"/>
      <c r="W74" s="70"/>
      <c r="X74" s="70"/>
      <c r="Y74" s="70"/>
      <c r="Z74" s="169"/>
      <c r="AA74" s="38">
        <f t="shared" si="40"/>
        <v>0</v>
      </c>
      <c r="AB74" s="70"/>
      <c r="AC74" s="57">
        <f t="shared" ref="AC74:AC75" si="42">U74+AB74</f>
        <v>0</v>
      </c>
      <c r="AD74" s="240"/>
      <c r="AE74" s="255"/>
    </row>
    <row r="75" spans="1:16383" ht="12.75" customHeight="1" thickBot="1" x14ac:dyDescent="0.25">
      <c r="A75" s="2" t="s">
        <v>22</v>
      </c>
      <c r="B75" s="63"/>
      <c r="C75" s="60"/>
      <c r="D75" s="60"/>
      <c r="E75" s="60"/>
      <c r="F75" s="61"/>
      <c r="G75" s="60"/>
      <c r="H75" s="60"/>
      <c r="I75" s="60"/>
      <c r="J75" s="173">
        <v>22</v>
      </c>
      <c r="K75" s="61"/>
      <c r="L75" s="67"/>
      <c r="M75" s="164">
        <f t="shared" si="36"/>
        <v>0</v>
      </c>
      <c r="N75" s="70"/>
      <c r="O75" s="70"/>
      <c r="P75" s="70"/>
      <c r="Q75" s="70"/>
      <c r="R75" s="70"/>
      <c r="S75" s="127">
        <f t="shared" si="37"/>
        <v>0</v>
      </c>
      <c r="T75" s="57">
        <f t="shared" si="38"/>
        <v>0</v>
      </c>
      <c r="U75" s="57">
        <f t="shared" si="39"/>
        <v>0</v>
      </c>
      <c r="V75" s="67"/>
      <c r="W75" s="70"/>
      <c r="X75" s="70"/>
      <c r="Y75" s="70"/>
      <c r="Z75" s="169"/>
      <c r="AA75" s="38">
        <f t="shared" si="40"/>
        <v>0</v>
      </c>
      <c r="AB75" s="70"/>
      <c r="AC75" s="57">
        <f t="shared" si="42"/>
        <v>0</v>
      </c>
      <c r="AD75" s="241"/>
      <c r="AE75" s="256"/>
    </row>
    <row r="76" spans="1:16383" ht="33.75" customHeight="1" thickBot="1" x14ac:dyDescent="0.25">
      <c r="A76" s="116" t="s">
        <v>52</v>
      </c>
      <c r="B76" s="117"/>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8"/>
    </row>
    <row r="77" spans="1:16383" ht="12.75" customHeight="1" x14ac:dyDescent="0.2">
      <c r="A77" s="2" t="s">
        <v>12</v>
      </c>
      <c r="B77" s="62"/>
      <c r="C77" s="60"/>
      <c r="D77" s="60"/>
      <c r="E77" s="60"/>
      <c r="F77" s="61"/>
      <c r="G77" s="60"/>
      <c r="H77" s="60"/>
      <c r="I77" s="60"/>
      <c r="J77" s="173">
        <v>60</v>
      </c>
      <c r="K77" s="61"/>
      <c r="L77" s="67"/>
      <c r="M77" s="164">
        <f t="shared" ref="M77:M79" si="43">IFERROR(PMT(K77/12,J77,-C77,L77),0)</f>
        <v>0</v>
      </c>
      <c r="N77" s="70"/>
      <c r="O77" s="70"/>
      <c r="P77" s="70"/>
      <c r="Q77" s="70"/>
      <c r="R77" s="70"/>
      <c r="S77" s="127">
        <f t="shared" ref="S77:S79" si="44">M77+N77+O77+P77+Q77+R77</f>
        <v>0</v>
      </c>
      <c r="T77" s="57">
        <f t="shared" ref="T77:T79" si="45">S77*15%</f>
        <v>0</v>
      </c>
      <c r="U77" s="57">
        <f t="shared" ref="U77:U79" si="46">S77+T77</f>
        <v>0</v>
      </c>
      <c r="V77" s="67"/>
      <c r="W77" s="70"/>
      <c r="X77" s="70"/>
      <c r="Y77" s="70"/>
      <c r="Z77" s="169"/>
      <c r="AA77" s="38">
        <f t="shared" ref="AA77:AA79" si="47">IFERROR(AB77/U77,0)</f>
        <v>0</v>
      </c>
      <c r="AB77" s="70"/>
      <c r="AC77" s="57">
        <f t="shared" ref="AC77" si="48">U77+AB77</f>
        <v>0</v>
      </c>
      <c r="AD77" s="239"/>
      <c r="AE77" s="254">
        <f>U77+AB77+AD77</f>
        <v>0</v>
      </c>
    </row>
    <row r="78" spans="1:16383" ht="13.5" customHeight="1" x14ac:dyDescent="0.2">
      <c r="A78" s="2" t="s">
        <v>14</v>
      </c>
      <c r="B78" s="62"/>
      <c r="C78" s="60"/>
      <c r="D78" s="60"/>
      <c r="E78" s="60"/>
      <c r="F78" s="61"/>
      <c r="G78" s="60"/>
      <c r="H78" s="60"/>
      <c r="I78" s="60"/>
      <c r="J78" s="173">
        <v>36</v>
      </c>
      <c r="K78" s="61"/>
      <c r="L78" s="67"/>
      <c r="M78" s="164">
        <f t="shared" si="43"/>
        <v>0</v>
      </c>
      <c r="N78" s="70"/>
      <c r="O78" s="70"/>
      <c r="P78" s="70"/>
      <c r="Q78" s="70"/>
      <c r="R78" s="70"/>
      <c r="S78" s="127">
        <f t="shared" si="44"/>
        <v>0</v>
      </c>
      <c r="T78" s="57">
        <f t="shared" si="45"/>
        <v>0</v>
      </c>
      <c r="U78" s="57">
        <f t="shared" si="46"/>
        <v>0</v>
      </c>
      <c r="V78" s="67"/>
      <c r="W78" s="70"/>
      <c r="X78" s="70"/>
      <c r="Y78" s="70"/>
      <c r="Z78" s="169"/>
      <c r="AA78" s="38">
        <f t="shared" si="47"/>
        <v>0</v>
      </c>
      <c r="AB78" s="70"/>
      <c r="AC78" s="57">
        <f t="shared" ref="AC78:AC79" si="49">U78+AB78</f>
        <v>0</v>
      </c>
      <c r="AD78" s="240"/>
      <c r="AE78" s="255"/>
    </row>
    <row r="79" spans="1:16383" ht="12.75" customHeight="1" thickBot="1" x14ac:dyDescent="0.25">
      <c r="A79" s="2" t="s">
        <v>15</v>
      </c>
      <c r="B79" s="63"/>
      <c r="C79" s="60"/>
      <c r="D79" s="60"/>
      <c r="E79" s="60"/>
      <c r="F79" s="61"/>
      <c r="G79" s="60"/>
      <c r="H79" s="60"/>
      <c r="I79" s="60"/>
      <c r="J79" s="173">
        <v>18</v>
      </c>
      <c r="K79" s="61"/>
      <c r="L79" s="67"/>
      <c r="M79" s="164">
        <f t="shared" si="43"/>
        <v>0</v>
      </c>
      <c r="N79" s="70"/>
      <c r="O79" s="70"/>
      <c r="P79" s="70"/>
      <c r="Q79" s="70"/>
      <c r="R79" s="70"/>
      <c r="S79" s="127">
        <f t="shared" si="44"/>
        <v>0</v>
      </c>
      <c r="T79" s="57">
        <f t="shared" si="45"/>
        <v>0</v>
      </c>
      <c r="U79" s="57">
        <f t="shared" si="46"/>
        <v>0</v>
      </c>
      <c r="V79" s="67"/>
      <c r="W79" s="70"/>
      <c r="X79" s="70"/>
      <c r="Y79" s="70"/>
      <c r="Z79" s="169"/>
      <c r="AA79" s="38">
        <f t="shared" si="47"/>
        <v>0</v>
      </c>
      <c r="AB79" s="70"/>
      <c r="AC79" s="57">
        <f t="shared" si="49"/>
        <v>0</v>
      </c>
      <c r="AD79" s="241"/>
      <c r="AE79" s="256"/>
    </row>
    <row r="80" spans="1:16383" ht="36.75" customHeight="1" thickBot="1" x14ac:dyDescent="0.25">
      <c r="A80" s="116" t="s">
        <v>53</v>
      </c>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8"/>
    </row>
    <row r="81" spans="1:31" ht="12.75" customHeight="1" x14ac:dyDescent="0.2">
      <c r="A81" s="2" t="s">
        <v>30</v>
      </c>
      <c r="B81" s="62"/>
      <c r="C81" s="60"/>
      <c r="D81" s="60"/>
      <c r="E81" s="60"/>
      <c r="F81" s="61"/>
      <c r="G81" s="60"/>
      <c r="H81" s="60"/>
      <c r="I81" s="60"/>
      <c r="J81" s="173">
        <v>60</v>
      </c>
      <c r="K81" s="61"/>
      <c r="L81" s="67"/>
      <c r="M81" s="164">
        <f t="shared" ref="M81:M83" si="50">IFERROR(PMT(K81/12,J81,-C81,L81),0)</f>
        <v>0</v>
      </c>
      <c r="N81" s="70"/>
      <c r="O81" s="70"/>
      <c r="P81" s="70"/>
      <c r="Q81" s="70"/>
      <c r="R81" s="70"/>
      <c r="S81" s="127">
        <f t="shared" ref="S81:S83" si="51">M81+N81+O81+P81+Q81+R81</f>
        <v>0</v>
      </c>
      <c r="T81" s="57">
        <f t="shared" ref="T81:T83" si="52">S81*15%</f>
        <v>0</v>
      </c>
      <c r="U81" s="57">
        <f t="shared" ref="U81:U83" si="53">S81+T81</f>
        <v>0</v>
      </c>
      <c r="V81" s="67"/>
      <c r="W81" s="70"/>
      <c r="X81" s="70"/>
      <c r="Y81" s="70"/>
      <c r="Z81" s="169"/>
      <c r="AA81" s="38">
        <f t="shared" ref="AA81:AA83" si="54">IFERROR(AB81/U81,0)</f>
        <v>0</v>
      </c>
      <c r="AB81" s="70"/>
      <c r="AC81" s="57">
        <f t="shared" ref="AC81" si="55">U81+AB81</f>
        <v>0</v>
      </c>
      <c r="AD81" s="239"/>
      <c r="AE81" s="254">
        <f>U81+AB81+AD81</f>
        <v>0</v>
      </c>
    </row>
    <row r="82" spans="1:31" ht="12.75" customHeight="1" x14ac:dyDescent="0.2">
      <c r="A82" s="2" t="s">
        <v>29</v>
      </c>
      <c r="B82" s="62"/>
      <c r="C82" s="60"/>
      <c r="D82" s="60"/>
      <c r="E82" s="60"/>
      <c r="F82" s="61"/>
      <c r="G82" s="60"/>
      <c r="H82" s="60"/>
      <c r="I82" s="60"/>
      <c r="J82" s="173">
        <v>44</v>
      </c>
      <c r="K82" s="61"/>
      <c r="L82" s="67"/>
      <c r="M82" s="164">
        <f t="shared" si="50"/>
        <v>0</v>
      </c>
      <c r="N82" s="70"/>
      <c r="O82" s="70"/>
      <c r="P82" s="70"/>
      <c r="Q82" s="70"/>
      <c r="R82" s="70"/>
      <c r="S82" s="127">
        <f t="shared" si="51"/>
        <v>0</v>
      </c>
      <c r="T82" s="57">
        <f t="shared" si="52"/>
        <v>0</v>
      </c>
      <c r="U82" s="57">
        <f t="shared" si="53"/>
        <v>0</v>
      </c>
      <c r="V82" s="67"/>
      <c r="W82" s="70"/>
      <c r="X82" s="70"/>
      <c r="Y82" s="70"/>
      <c r="Z82" s="169"/>
      <c r="AA82" s="38">
        <f t="shared" si="54"/>
        <v>0</v>
      </c>
      <c r="AB82" s="70"/>
      <c r="AC82" s="57">
        <f t="shared" ref="AC82:AC83" si="56">U82+AB82</f>
        <v>0</v>
      </c>
      <c r="AD82" s="240"/>
      <c r="AE82" s="255"/>
    </row>
    <row r="83" spans="1:31" ht="12.75" customHeight="1" thickBot="1" x14ac:dyDescent="0.25">
      <c r="A83" s="2" t="s">
        <v>22</v>
      </c>
      <c r="B83" s="63"/>
      <c r="C83" s="60"/>
      <c r="D83" s="60"/>
      <c r="E83" s="60"/>
      <c r="F83" s="61"/>
      <c r="G83" s="60"/>
      <c r="H83" s="60"/>
      <c r="I83" s="60"/>
      <c r="J83" s="173">
        <v>22</v>
      </c>
      <c r="K83" s="61"/>
      <c r="L83" s="67"/>
      <c r="M83" s="164">
        <f t="shared" si="50"/>
        <v>0</v>
      </c>
      <c r="N83" s="70"/>
      <c r="O83" s="70"/>
      <c r="P83" s="70"/>
      <c r="Q83" s="70"/>
      <c r="R83" s="70"/>
      <c r="S83" s="127">
        <f t="shared" si="51"/>
        <v>0</v>
      </c>
      <c r="T83" s="57">
        <f t="shared" si="52"/>
        <v>0</v>
      </c>
      <c r="U83" s="57">
        <f t="shared" si="53"/>
        <v>0</v>
      </c>
      <c r="V83" s="67"/>
      <c r="W83" s="70"/>
      <c r="X83" s="70"/>
      <c r="Y83" s="70"/>
      <c r="Z83" s="169"/>
      <c r="AA83" s="38">
        <f t="shared" si="54"/>
        <v>0</v>
      </c>
      <c r="AB83" s="70"/>
      <c r="AC83" s="57">
        <f t="shared" si="56"/>
        <v>0</v>
      </c>
      <c r="AD83" s="241"/>
      <c r="AE83" s="256"/>
    </row>
    <row r="84" spans="1:31" ht="31.5" customHeight="1" thickBot="1" x14ac:dyDescent="0.25">
      <c r="A84" s="116" t="s">
        <v>54</v>
      </c>
      <c r="B84" s="117"/>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8"/>
    </row>
    <row r="85" spans="1:31" ht="12.75" customHeight="1" x14ac:dyDescent="0.2">
      <c r="A85" s="2" t="s">
        <v>12</v>
      </c>
      <c r="B85" s="62"/>
      <c r="C85" s="60"/>
      <c r="D85" s="60"/>
      <c r="E85" s="60"/>
      <c r="F85" s="61"/>
      <c r="G85" s="60"/>
      <c r="H85" s="60"/>
      <c r="I85" s="60"/>
      <c r="J85" s="173">
        <v>60</v>
      </c>
      <c r="K85" s="61"/>
      <c r="L85" s="67"/>
      <c r="M85" s="164">
        <f t="shared" ref="M85:M87" si="57">IFERROR(PMT(K85/12,J85,-C85,L85),0)</f>
        <v>0</v>
      </c>
      <c r="N85" s="70"/>
      <c r="O85" s="70"/>
      <c r="P85" s="70"/>
      <c r="Q85" s="70"/>
      <c r="R85" s="70"/>
      <c r="S85" s="127">
        <f t="shared" ref="S85:S87" si="58">M85+N85+O85+P85+Q85+R85</f>
        <v>0</v>
      </c>
      <c r="T85" s="57">
        <f t="shared" ref="T85:T87" si="59">S85*15%</f>
        <v>0</v>
      </c>
      <c r="U85" s="57">
        <f t="shared" ref="U85:U87" si="60">S85+T85</f>
        <v>0</v>
      </c>
      <c r="V85" s="67"/>
      <c r="W85" s="70"/>
      <c r="X85" s="70"/>
      <c r="Y85" s="70"/>
      <c r="Z85" s="169"/>
      <c r="AA85" s="38">
        <f t="shared" ref="AA85:AA87" si="61">IFERROR(AB85/U85,0)</f>
        <v>0</v>
      </c>
      <c r="AB85" s="70"/>
      <c r="AC85" s="57">
        <f t="shared" ref="AC85" si="62">U85+AB85</f>
        <v>0</v>
      </c>
      <c r="AD85" s="239"/>
      <c r="AE85" s="254">
        <f>U85+AB85+AD85</f>
        <v>0</v>
      </c>
    </row>
    <row r="86" spans="1:31" ht="12.75" customHeight="1" x14ac:dyDescent="0.2">
      <c r="A86" s="2" t="s">
        <v>14</v>
      </c>
      <c r="B86" s="62"/>
      <c r="C86" s="60"/>
      <c r="D86" s="60"/>
      <c r="E86" s="60"/>
      <c r="F86" s="61"/>
      <c r="G86" s="60"/>
      <c r="H86" s="60"/>
      <c r="I86" s="60"/>
      <c r="J86" s="173">
        <v>36</v>
      </c>
      <c r="K86" s="61"/>
      <c r="L86" s="67"/>
      <c r="M86" s="164">
        <f t="shared" si="57"/>
        <v>0</v>
      </c>
      <c r="N86" s="70"/>
      <c r="O86" s="70"/>
      <c r="P86" s="70"/>
      <c r="Q86" s="70"/>
      <c r="R86" s="70"/>
      <c r="S86" s="127">
        <f t="shared" si="58"/>
        <v>0</v>
      </c>
      <c r="T86" s="57">
        <f t="shared" si="59"/>
        <v>0</v>
      </c>
      <c r="U86" s="57">
        <f t="shared" si="60"/>
        <v>0</v>
      </c>
      <c r="V86" s="67"/>
      <c r="W86" s="70"/>
      <c r="X86" s="70"/>
      <c r="Y86" s="70"/>
      <c r="Z86" s="169"/>
      <c r="AA86" s="38">
        <f t="shared" si="61"/>
        <v>0</v>
      </c>
      <c r="AB86" s="70"/>
      <c r="AC86" s="57">
        <f t="shared" ref="AC86:AC87" si="63">U86+AB86</f>
        <v>0</v>
      </c>
      <c r="AD86" s="240"/>
      <c r="AE86" s="255"/>
    </row>
    <row r="87" spans="1:31" ht="12.75" customHeight="1" thickBot="1" x14ac:dyDescent="0.25">
      <c r="A87" s="2" t="s">
        <v>15</v>
      </c>
      <c r="B87" s="63"/>
      <c r="C87" s="60"/>
      <c r="D87" s="60"/>
      <c r="E87" s="60"/>
      <c r="F87" s="61"/>
      <c r="G87" s="60"/>
      <c r="H87" s="60"/>
      <c r="I87" s="60"/>
      <c r="J87" s="173">
        <v>18</v>
      </c>
      <c r="K87" s="61"/>
      <c r="L87" s="67"/>
      <c r="M87" s="164">
        <f t="shared" si="57"/>
        <v>0</v>
      </c>
      <c r="N87" s="70"/>
      <c r="O87" s="70"/>
      <c r="P87" s="70"/>
      <c r="Q87" s="70"/>
      <c r="R87" s="70"/>
      <c r="S87" s="127">
        <f t="shared" si="58"/>
        <v>0</v>
      </c>
      <c r="T87" s="57">
        <f t="shared" si="59"/>
        <v>0</v>
      </c>
      <c r="U87" s="57">
        <f t="shared" si="60"/>
        <v>0</v>
      </c>
      <c r="V87" s="67"/>
      <c r="W87" s="70"/>
      <c r="X87" s="70"/>
      <c r="Y87" s="70"/>
      <c r="Z87" s="169"/>
      <c r="AA87" s="38">
        <f t="shared" si="61"/>
        <v>0</v>
      </c>
      <c r="AB87" s="70"/>
      <c r="AC87" s="57">
        <f t="shared" si="63"/>
        <v>0</v>
      </c>
      <c r="AD87" s="241"/>
      <c r="AE87" s="256"/>
    </row>
    <row r="88" spans="1:31" ht="33.75" customHeight="1" thickBot="1" x14ac:dyDescent="0.25">
      <c r="A88" s="116" t="s">
        <v>55</v>
      </c>
      <c r="B88" s="117"/>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8"/>
    </row>
    <row r="89" spans="1:31" ht="12.75" customHeight="1" x14ac:dyDescent="0.2">
      <c r="A89" s="2" t="s">
        <v>30</v>
      </c>
      <c r="B89" s="62"/>
      <c r="C89" s="60"/>
      <c r="D89" s="60"/>
      <c r="E89" s="60"/>
      <c r="F89" s="61"/>
      <c r="G89" s="60"/>
      <c r="H89" s="60"/>
      <c r="I89" s="60"/>
      <c r="J89" s="173">
        <v>60</v>
      </c>
      <c r="K89" s="61"/>
      <c r="L89" s="67"/>
      <c r="M89" s="164">
        <f t="shared" ref="M89:M91" si="64">IFERROR(PMT(K89/12,J89,-C89,L89),0)</f>
        <v>0</v>
      </c>
      <c r="N89" s="70"/>
      <c r="O89" s="70"/>
      <c r="P89" s="70"/>
      <c r="Q89" s="70"/>
      <c r="R89" s="70"/>
      <c r="S89" s="127">
        <f t="shared" ref="S89:S91" si="65">M89+N89+O89+P89+Q89+R89</f>
        <v>0</v>
      </c>
      <c r="T89" s="57">
        <f t="shared" ref="T89:T91" si="66">S89*15%</f>
        <v>0</v>
      </c>
      <c r="U89" s="57">
        <f t="shared" ref="U89:U91" si="67">S89+T89</f>
        <v>0</v>
      </c>
      <c r="V89" s="67"/>
      <c r="W89" s="70"/>
      <c r="X89" s="70"/>
      <c r="Y89" s="70"/>
      <c r="Z89" s="169"/>
      <c r="AA89" s="38">
        <f t="shared" ref="AA89:AA91" si="68">IFERROR(AB89/U89,0)</f>
        <v>0</v>
      </c>
      <c r="AB89" s="70"/>
      <c r="AC89" s="57">
        <f t="shared" ref="AC89" si="69">U89+AB89</f>
        <v>0</v>
      </c>
      <c r="AD89" s="239"/>
      <c r="AE89" s="254">
        <f>U89+AB89+AD89</f>
        <v>0</v>
      </c>
    </row>
    <row r="90" spans="1:31" ht="12.75" customHeight="1" x14ac:dyDescent="0.2">
      <c r="A90" s="2" t="s">
        <v>29</v>
      </c>
      <c r="B90" s="62"/>
      <c r="C90" s="60"/>
      <c r="D90" s="60"/>
      <c r="E90" s="60"/>
      <c r="F90" s="61"/>
      <c r="G90" s="60"/>
      <c r="H90" s="60"/>
      <c r="I90" s="60"/>
      <c r="J90" s="173">
        <v>44</v>
      </c>
      <c r="K90" s="61"/>
      <c r="L90" s="67"/>
      <c r="M90" s="164">
        <f t="shared" si="64"/>
        <v>0</v>
      </c>
      <c r="N90" s="70"/>
      <c r="O90" s="70"/>
      <c r="P90" s="70"/>
      <c r="Q90" s="70"/>
      <c r="R90" s="70"/>
      <c r="S90" s="127">
        <f t="shared" si="65"/>
        <v>0</v>
      </c>
      <c r="T90" s="57">
        <f t="shared" si="66"/>
        <v>0</v>
      </c>
      <c r="U90" s="57">
        <f t="shared" si="67"/>
        <v>0</v>
      </c>
      <c r="V90" s="67"/>
      <c r="W90" s="70"/>
      <c r="X90" s="70"/>
      <c r="Y90" s="70"/>
      <c r="Z90" s="169"/>
      <c r="AA90" s="38">
        <f t="shared" si="68"/>
        <v>0</v>
      </c>
      <c r="AB90" s="70"/>
      <c r="AC90" s="57">
        <f t="shared" ref="AC90:AC91" si="70">U90+AB90</f>
        <v>0</v>
      </c>
      <c r="AD90" s="240"/>
      <c r="AE90" s="255"/>
    </row>
    <row r="91" spans="1:31" ht="12.75" customHeight="1" thickBot="1" x14ac:dyDescent="0.25">
      <c r="A91" s="2" t="s">
        <v>22</v>
      </c>
      <c r="B91" s="63"/>
      <c r="C91" s="60"/>
      <c r="D91" s="60"/>
      <c r="E91" s="60"/>
      <c r="F91" s="61"/>
      <c r="G91" s="60"/>
      <c r="H91" s="60"/>
      <c r="I91" s="60"/>
      <c r="J91" s="173">
        <v>22</v>
      </c>
      <c r="K91" s="61"/>
      <c r="L91" s="67"/>
      <c r="M91" s="164">
        <f t="shared" si="64"/>
        <v>0</v>
      </c>
      <c r="N91" s="70"/>
      <c r="O91" s="70"/>
      <c r="P91" s="70"/>
      <c r="Q91" s="70"/>
      <c r="R91" s="70"/>
      <c r="S91" s="127">
        <f t="shared" si="65"/>
        <v>0</v>
      </c>
      <c r="T91" s="57">
        <f t="shared" si="66"/>
        <v>0</v>
      </c>
      <c r="U91" s="57">
        <f t="shared" si="67"/>
        <v>0</v>
      </c>
      <c r="V91" s="67"/>
      <c r="W91" s="70"/>
      <c r="X91" s="70"/>
      <c r="Y91" s="70"/>
      <c r="Z91" s="169"/>
      <c r="AA91" s="38">
        <f t="shared" si="68"/>
        <v>0</v>
      </c>
      <c r="AB91" s="70"/>
      <c r="AC91" s="57">
        <f t="shared" si="70"/>
        <v>0</v>
      </c>
      <c r="AD91" s="241"/>
      <c r="AE91" s="256"/>
    </row>
    <row r="92" spans="1:31" ht="33.75" customHeight="1" thickBot="1" x14ac:dyDescent="0.25">
      <c r="A92" s="116" t="s">
        <v>56</v>
      </c>
      <c r="B92" s="117"/>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8"/>
    </row>
    <row r="93" spans="1:31" ht="12.75" customHeight="1" x14ac:dyDescent="0.2">
      <c r="A93" s="2" t="s">
        <v>12</v>
      </c>
      <c r="B93" s="62"/>
      <c r="C93" s="60"/>
      <c r="D93" s="60"/>
      <c r="E93" s="60"/>
      <c r="F93" s="61"/>
      <c r="G93" s="60"/>
      <c r="H93" s="60"/>
      <c r="I93" s="60"/>
      <c r="J93" s="173">
        <v>60</v>
      </c>
      <c r="K93" s="61"/>
      <c r="L93" s="67"/>
      <c r="M93" s="164">
        <f t="shared" ref="M93:M95" si="71">IFERROR(PMT(K93/12,J93,-C93,L93),0)</f>
        <v>0</v>
      </c>
      <c r="N93" s="70"/>
      <c r="O93" s="70"/>
      <c r="P93" s="70"/>
      <c r="Q93" s="70"/>
      <c r="R93" s="70"/>
      <c r="S93" s="127">
        <f t="shared" ref="S93:S95" si="72">M93+N93+O93+P93+Q93+R93</f>
        <v>0</v>
      </c>
      <c r="T93" s="57">
        <f t="shared" ref="T93:T95" si="73">S93*15%</f>
        <v>0</v>
      </c>
      <c r="U93" s="57">
        <f t="shared" ref="U93:U95" si="74">S93+T93</f>
        <v>0</v>
      </c>
      <c r="V93" s="67"/>
      <c r="W93" s="70"/>
      <c r="X93" s="70"/>
      <c r="Y93" s="70"/>
      <c r="Z93" s="169"/>
      <c r="AA93" s="38">
        <f t="shared" ref="AA93:AA95" si="75">IFERROR(AB93/U93,0)</f>
        <v>0</v>
      </c>
      <c r="AB93" s="70"/>
      <c r="AC93" s="57">
        <f t="shared" ref="AC93" si="76">U93+AB93</f>
        <v>0</v>
      </c>
      <c r="AD93" s="239"/>
      <c r="AE93" s="254">
        <f>U93+AB93+AD93</f>
        <v>0</v>
      </c>
    </row>
    <row r="94" spans="1:31" ht="12.75" customHeight="1" x14ac:dyDescent="0.2">
      <c r="A94" s="2" t="s">
        <v>14</v>
      </c>
      <c r="B94" s="62"/>
      <c r="C94" s="60"/>
      <c r="D94" s="60"/>
      <c r="E94" s="60"/>
      <c r="F94" s="61"/>
      <c r="G94" s="60"/>
      <c r="H94" s="60"/>
      <c r="I94" s="60"/>
      <c r="J94" s="173">
        <v>36</v>
      </c>
      <c r="K94" s="61"/>
      <c r="L94" s="67"/>
      <c r="M94" s="164">
        <f t="shared" si="71"/>
        <v>0</v>
      </c>
      <c r="N94" s="70"/>
      <c r="O94" s="70"/>
      <c r="P94" s="70"/>
      <c r="Q94" s="70"/>
      <c r="R94" s="70"/>
      <c r="S94" s="127">
        <f t="shared" si="72"/>
        <v>0</v>
      </c>
      <c r="T94" s="57">
        <f t="shared" si="73"/>
        <v>0</v>
      </c>
      <c r="U94" s="57">
        <f t="shared" si="74"/>
        <v>0</v>
      </c>
      <c r="V94" s="67"/>
      <c r="W94" s="70"/>
      <c r="X94" s="70"/>
      <c r="Y94" s="70"/>
      <c r="Z94" s="169"/>
      <c r="AA94" s="38">
        <f t="shared" si="75"/>
        <v>0</v>
      </c>
      <c r="AB94" s="70"/>
      <c r="AC94" s="57">
        <f t="shared" ref="AC94:AC95" si="77">U94+AB94</f>
        <v>0</v>
      </c>
      <c r="AD94" s="240"/>
      <c r="AE94" s="255"/>
    </row>
    <row r="95" spans="1:31" ht="12.75" customHeight="1" thickBot="1" x14ac:dyDescent="0.25">
      <c r="A95" s="2" t="s">
        <v>15</v>
      </c>
      <c r="B95" s="63"/>
      <c r="C95" s="60"/>
      <c r="D95" s="60"/>
      <c r="E95" s="60"/>
      <c r="F95" s="61"/>
      <c r="G95" s="60"/>
      <c r="H95" s="60"/>
      <c r="I95" s="60"/>
      <c r="J95" s="173">
        <v>18</v>
      </c>
      <c r="K95" s="61"/>
      <c r="L95" s="67"/>
      <c r="M95" s="164">
        <f t="shared" si="71"/>
        <v>0</v>
      </c>
      <c r="N95" s="70"/>
      <c r="O95" s="70"/>
      <c r="P95" s="70"/>
      <c r="Q95" s="70"/>
      <c r="R95" s="70"/>
      <c r="S95" s="127">
        <f t="shared" si="72"/>
        <v>0</v>
      </c>
      <c r="T95" s="57">
        <f t="shared" si="73"/>
        <v>0</v>
      </c>
      <c r="U95" s="57">
        <f t="shared" si="74"/>
        <v>0</v>
      </c>
      <c r="V95" s="67"/>
      <c r="W95" s="70"/>
      <c r="X95" s="70"/>
      <c r="Y95" s="70"/>
      <c r="Z95" s="169"/>
      <c r="AA95" s="38">
        <f t="shared" si="75"/>
        <v>0</v>
      </c>
      <c r="AB95" s="70"/>
      <c r="AC95" s="57">
        <f t="shared" si="77"/>
        <v>0</v>
      </c>
      <c r="AD95" s="241"/>
      <c r="AE95" s="256"/>
    </row>
    <row r="96" spans="1:31" ht="36" customHeight="1" thickBot="1" x14ac:dyDescent="0.25">
      <c r="A96" s="116" t="s">
        <v>57</v>
      </c>
      <c r="B96" s="117"/>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7"/>
      <c r="AE96" s="118"/>
    </row>
    <row r="97" spans="1:31" ht="12.75" customHeight="1" x14ac:dyDescent="0.2">
      <c r="A97" s="2" t="s">
        <v>30</v>
      </c>
      <c r="B97" s="62"/>
      <c r="C97" s="60"/>
      <c r="D97" s="60"/>
      <c r="E97" s="60"/>
      <c r="F97" s="61"/>
      <c r="G97" s="60"/>
      <c r="H97" s="60"/>
      <c r="I97" s="60"/>
      <c r="J97" s="173">
        <v>60</v>
      </c>
      <c r="K97" s="61"/>
      <c r="L97" s="67"/>
      <c r="M97" s="164">
        <f t="shared" ref="M97:M99" si="78">IFERROR(PMT(K97/12,J97,-C97,L97),0)</f>
        <v>0</v>
      </c>
      <c r="N97" s="70"/>
      <c r="O97" s="70"/>
      <c r="P97" s="70"/>
      <c r="Q97" s="70"/>
      <c r="R97" s="70"/>
      <c r="S97" s="127">
        <f t="shared" ref="S97:S99" si="79">M97+N97+O97+P97+Q97+R97</f>
        <v>0</v>
      </c>
      <c r="T97" s="57">
        <f t="shared" ref="T97:T99" si="80">S97*15%</f>
        <v>0</v>
      </c>
      <c r="U97" s="57">
        <f t="shared" ref="U97:U99" si="81">S97+T97</f>
        <v>0</v>
      </c>
      <c r="V97" s="67"/>
      <c r="W97" s="70"/>
      <c r="X97" s="70"/>
      <c r="Y97" s="70"/>
      <c r="Z97" s="169"/>
      <c r="AA97" s="38">
        <f t="shared" ref="AA97:AA99" si="82">IFERROR(AB97/U97,0)</f>
        <v>0</v>
      </c>
      <c r="AB97" s="70"/>
      <c r="AC97" s="57">
        <f t="shared" ref="AC97" si="83">U97+AB97</f>
        <v>0</v>
      </c>
      <c r="AD97" s="239"/>
      <c r="AE97" s="254">
        <f>U97+AB97+AD97</f>
        <v>0</v>
      </c>
    </row>
    <row r="98" spans="1:31" ht="12.75" customHeight="1" x14ac:dyDescent="0.2">
      <c r="A98" s="2" t="s">
        <v>29</v>
      </c>
      <c r="B98" s="62"/>
      <c r="C98" s="60"/>
      <c r="D98" s="60"/>
      <c r="E98" s="60"/>
      <c r="F98" s="61"/>
      <c r="G98" s="60"/>
      <c r="H98" s="60"/>
      <c r="I98" s="60"/>
      <c r="J98" s="173">
        <v>44</v>
      </c>
      <c r="K98" s="61"/>
      <c r="L98" s="67"/>
      <c r="M98" s="164">
        <f t="shared" si="78"/>
        <v>0</v>
      </c>
      <c r="N98" s="70"/>
      <c r="O98" s="70"/>
      <c r="P98" s="70"/>
      <c r="Q98" s="70"/>
      <c r="R98" s="70"/>
      <c r="S98" s="127">
        <f t="shared" si="79"/>
        <v>0</v>
      </c>
      <c r="T98" s="57">
        <f t="shared" si="80"/>
        <v>0</v>
      </c>
      <c r="U98" s="57">
        <f t="shared" si="81"/>
        <v>0</v>
      </c>
      <c r="V98" s="67"/>
      <c r="W98" s="70"/>
      <c r="X98" s="70"/>
      <c r="Y98" s="70"/>
      <c r="Z98" s="169"/>
      <c r="AA98" s="38">
        <f t="shared" si="82"/>
        <v>0</v>
      </c>
      <c r="AB98" s="70"/>
      <c r="AC98" s="57">
        <f t="shared" ref="AC98:AC99" si="84">U98+AB98</f>
        <v>0</v>
      </c>
      <c r="AD98" s="240"/>
      <c r="AE98" s="255"/>
    </row>
    <row r="99" spans="1:31" ht="12.75" customHeight="1" thickBot="1" x14ac:dyDescent="0.25">
      <c r="A99" s="2" t="s">
        <v>22</v>
      </c>
      <c r="B99" s="63"/>
      <c r="C99" s="60"/>
      <c r="D99" s="60"/>
      <c r="E99" s="60"/>
      <c r="F99" s="61"/>
      <c r="G99" s="60"/>
      <c r="H99" s="60"/>
      <c r="I99" s="60"/>
      <c r="J99" s="173">
        <v>22</v>
      </c>
      <c r="K99" s="61"/>
      <c r="L99" s="67"/>
      <c r="M99" s="164">
        <f t="shared" si="78"/>
        <v>0</v>
      </c>
      <c r="N99" s="70"/>
      <c r="O99" s="70"/>
      <c r="P99" s="70"/>
      <c r="Q99" s="70"/>
      <c r="R99" s="70"/>
      <c r="S99" s="127">
        <f t="shared" si="79"/>
        <v>0</v>
      </c>
      <c r="T99" s="57">
        <f t="shared" si="80"/>
        <v>0</v>
      </c>
      <c r="U99" s="57">
        <f t="shared" si="81"/>
        <v>0</v>
      </c>
      <c r="V99" s="67"/>
      <c r="W99" s="70"/>
      <c r="X99" s="70"/>
      <c r="Y99" s="70"/>
      <c r="Z99" s="169"/>
      <c r="AA99" s="38">
        <f t="shared" si="82"/>
        <v>0</v>
      </c>
      <c r="AB99" s="70"/>
      <c r="AC99" s="57">
        <f t="shared" si="84"/>
        <v>0</v>
      </c>
      <c r="AD99" s="241"/>
      <c r="AE99" s="256"/>
    </row>
    <row r="100" spans="1:31" ht="35.25" customHeight="1" thickBot="1" x14ac:dyDescent="0.25">
      <c r="A100" s="116" t="s">
        <v>58</v>
      </c>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7"/>
      <c r="AE100" s="118"/>
    </row>
    <row r="101" spans="1:31" ht="12.75" customHeight="1" x14ac:dyDescent="0.2">
      <c r="A101" s="2" t="s">
        <v>12</v>
      </c>
      <c r="B101" s="62"/>
      <c r="C101" s="60"/>
      <c r="D101" s="60"/>
      <c r="E101" s="60"/>
      <c r="F101" s="61"/>
      <c r="G101" s="60"/>
      <c r="H101" s="60"/>
      <c r="I101" s="60"/>
      <c r="J101" s="173">
        <v>60</v>
      </c>
      <c r="K101" s="61"/>
      <c r="L101" s="67"/>
      <c r="M101" s="164">
        <f t="shared" ref="M101:M103" si="85">IFERROR(PMT(K101/12,J101,-C101,L101),0)</f>
        <v>0</v>
      </c>
      <c r="N101" s="70"/>
      <c r="O101" s="70"/>
      <c r="P101" s="70"/>
      <c r="Q101" s="70"/>
      <c r="R101" s="70"/>
      <c r="S101" s="127">
        <f t="shared" ref="S101:S103" si="86">M101+N101+O101+P101+Q101+R101</f>
        <v>0</v>
      </c>
      <c r="T101" s="57">
        <f t="shared" ref="T101:T103" si="87">S101*15%</f>
        <v>0</v>
      </c>
      <c r="U101" s="57">
        <f t="shared" ref="U101:U103" si="88">S101+T101</f>
        <v>0</v>
      </c>
      <c r="V101" s="67"/>
      <c r="W101" s="70"/>
      <c r="X101" s="70"/>
      <c r="Y101" s="70"/>
      <c r="Z101" s="169"/>
      <c r="AA101" s="38">
        <f t="shared" ref="AA101:AA103" si="89">IFERROR(AB101/U101,0)</f>
        <v>0</v>
      </c>
      <c r="AB101" s="70"/>
      <c r="AC101" s="57">
        <f t="shared" ref="AC101" si="90">U101+AB101</f>
        <v>0</v>
      </c>
      <c r="AD101" s="239"/>
      <c r="AE101" s="254">
        <f>U101+AB101+AD101</f>
        <v>0</v>
      </c>
    </row>
    <row r="102" spans="1:31" ht="12.75" customHeight="1" x14ac:dyDescent="0.2">
      <c r="A102" s="2" t="s">
        <v>14</v>
      </c>
      <c r="B102" s="62"/>
      <c r="C102" s="60"/>
      <c r="D102" s="60"/>
      <c r="E102" s="60"/>
      <c r="F102" s="61"/>
      <c r="G102" s="60"/>
      <c r="H102" s="60"/>
      <c r="I102" s="60"/>
      <c r="J102" s="173">
        <v>36</v>
      </c>
      <c r="K102" s="61"/>
      <c r="L102" s="67"/>
      <c r="M102" s="164">
        <f t="shared" si="85"/>
        <v>0</v>
      </c>
      <c r="N102" s="70"/>
      <c r="O102" s="70"/>
      <c r="P102" s="70"/>
      <c r="Q102" s="70"/>
      <c r="R102" s="70"/>
      <c r="S102" s="127">
        <f t="shared" si="86"/>
        <v>0</v>
      </c>
      <c r="T102" s="57">
        <f t="shared" si="87"/>
        <v>0</v>
      </c>
      <c r="U102" s="57">
        <f t="shared" si="88"/>
        <v>0</v>
      </c>
      <c r="V102" s="67"/>
      <c r="W102" s="70"/>
      <c r="X102" s="70"/>
      <c r="Y102" s="70"/>
      <c r="Z102" s="169"/>
      <c r="AA102" s="38">
        <f t="shared" si="89"/>
        <v>0</v>
      </c>
      <c r="AB102" s="70"/>
      <c r="AC102" s="57">
        <f t="shared" ref="AC102:AC103" si="91">U102+AB102</f>
        <v>0</v>
      </c>
      <c r="AD102" s="240"/>
      <c r="AE102" s="255"/>
    </row>
    <row r="103" spans="1:31" ht="12.75" customHeight="1" thickBot="1" x14ac:dyDescent="0.25">
      <c r="A103" s="2" t="s">
        <v>15</v>
      </c>
      <c r="B103" s="63"/>
      <c r="C103" s="60"/>
      <c r="D103" s="60"/>
      <c r="E103" s="60"/>
      <c r="F103" s="61"/>
      <c r="G103" s="60"/>
      <c r="H103" s="60"/>
      <c r="I103" s="60"/>
      <c r="J103" s="173">
        <v>18</v>
      </c>
      <c r="K103" s="61"/>
      <c r="L103" s="67"/>
      <c r="M103" s="164">
        <f t="shared" si="85"/>
        <v>0</v>
      </c>
      <c r="N103" s="70"/>
      <c r="O103" s="70"/>
      <c r="P103" s="70"/>
      <c r="Q103" s="70"/>
      <c r="R103" s="70"/>
      <c r="S103" s="127">
        <f t="shared" si="86"/>
        <v>0</v>
      </c>
      <c r="T103" s="57">
        <f t="shared" si="87"/>
        <v>0</v>
      </c>
      <c r="U103" s="57">
        <f t="shared" si="88"/>
        <v>0</v>
      </c>
      <c r="V103" s="67"/>
      <c r="W103" s="70"/>
      <c r="X103" s="70"/>
      <c r="Y103" s="70"/>
      <c r="Z103" s="169"/>
      <c r="AA103" s="38">
        <f t="shared" si="89"/>
        <v>0</v>
      </c>
      <c r="AB103" s="70"/>
      <c r="AC103" s="57">
        <f t="shared" si="91"/>
        <v>0</v>
      </c>
      <c r="AD103" s="241"/>
      <c r="AE103" s="256"/>
    </row>
    <row r="104" spans="1:31" ht="33.75" customHeight="1" thickBot="1" x14ac:dyDescent="0.25">
      <c r="A104" s="116" t="s">
        <v>59</v>
      </c>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c r="AC104" s="117"/>
      <c r="AD104" s="117"/>
      <c r="AE104" s="118"/>
    </row>
    <row r="105" spans="1:31" ht="12.75" customHeight="1" x14ac:dyDescent="0.2">
      <c r="A105" s="2" t="s">
        <v>30</v>
      </c>
      <c r="B105" s="62"/>
      <c r="C105" s="60"/>
      <c r="D105" s="60"/>
      <c r="E105" s="60"/>
      <c r="F105" s="61"/>
      <c r="G105" s="60"/>
      <c r="H105" s="60"/>
      <c r="I105" s="60"/>
      <c r="J105" s="173">
        <v>60</v>
      </c>
      <c r="K105" s="61"/>
      <c r="L105" s="67"/>
      <c r="M105" s="164">
        <f t="shared" ref="M105:M107" si="92">IFERROR(PMT(K105/12,J105,-C105,L105),0)</f>
        <v>0</v>
      </c>
      <c r="N105" s="70"/>
      <c r="O105" s="70"/>
      <c r="P105" s="70"/>
      <c r="Q105" s="70"/>
      <c r="R105" s="70"/>
      <c r="S105" s="127">
        <f t="shared" ref="S105:S107" si="93">M105+N105+O105+P105+Q105+R105</f>
        <v>0</v>
      </c>
      <c r="T105" s="57">
        <f t="shared" ref="T105:T107" si="94">S105*15%</f>
        <v>0</v>
      </c>
      <c r="U105" s="57">
        <f t="shared" ref="U105:U107" si="95">S105+T105</f>
        <v>0</v>
      </c>
      <c r="V105" s="67"/>
      <c r="W105" s="70"/>
      <c r="X105" s="70"/>
      <c r="Y105" s="70"/>
      <c r="Z105" s="169"/>
      <c r="AA105" s="38">
        <f t="shared" ref="AA105:AA107" si="96">IFERROR(AB105/U105,0)</f>
        <v>0</v>
      </c>
      <c r="AB105" s="70"/>
      <c r="AC105" s="57">
        <f t="shared" ref="AC105" si="97">U105+AB105</f>
        <v>0</v>
      </c>
      <c r="AD105" s="239"/>
      <c r="AE105" s="254">
        <f>U105+AB105+AD105</f>
        <v>0</v>
      </c>
    </row>
    <row r="106" spans="1:31" ht="12.75" customHeight="1" x14ac:dyDescent="0.2">
      <c r="A106" s="2" t="s">
        <v>29</v>
      </c>
      <c r="B106" s="62"/>
      <c r="C106" s="60"/>
      <c r="D106" s="60"/>
      <c r="E106" s="60"/>
      <c r="F106" s="61"/>
      <c r="G106" s="60"/>
      <c r="H106" s="60"/>
      <c r="I106" s="60"/>
      <c r="J106" s="173">
        <v>44</v>
      </c>
      <c r="K106" s="61"/>
      <c r="L106" s="67"/>
      <c r="M106" s="164">
        <f t="shared" si="92"/>
        <v>0</v>
      </c>
      <c r="N106" s="70"/>
      <c r="O106" s="70"/>
      <c r="P106" s="70"/>
      <c r="Q106" s="70"/>
      <c r="R106" s="70"/>
      <c r="S106" s="127">
        <f t="shared" si="93"/>
        <v>0</v>
      </c>
      <c r="T106" s="57">
        <f t="shared" si="94"/>
        <v>0</v>
      </c>
      <c r="U106" s="57">
        <f t="shared" si="95"/>
        <v>0</v>
      </c>
      <c r="V106" s="67"/>
      <c r="W106" s="70"/>
      <c r="X106" s="70"/>
      <c r="Y106" s="70"/>
      <c r="Z106" s="169"/>
      <c r="AA106" s="38">
        <f t="shared" si="96"/>
        <v>0</v>
      </c>
      <c r="AB106" s="70"/>
      <c r="AC106" s="57">
        <f t="shared" ref="AC106:AC107" si="98">U106+AB106</f>
        <v>0</v>
      </c>
      <c r="AD106" s="240"/>
      <c r="AE106" s="255"/>
    </row>
    <row r="107" spans="1:31" ht="12.75" customHeight="1" thickBot="1" x14ac:dyDescent="0.25">
      <c r="A107" s="155" t="s">
        <v>22</v>
      </c>
      <c r="B107" s="156"/>
      <c r="C107" s="157"/>
      <c r="D107" s="157"/>
      <c r="E107" s="157"/>
      <c r="F107" s="158"/>
      <c r="G107" s="157"/>
      <c r="H107" s="157"/>
      <c r="I107" s="157"/>
      <c r="J107" s="174">
        <v>22</v>
      </c>
      <c r="K107" s="158"/>
      <c r="L107" s="159"/>
      <c r="M107" s="165">
        <f t="shared" si="92"/>
        <v>0</v>
      </c>
      <c r="N107" s="166"/>
      <c r="O107" s="166"/>
      <c r="P107" s="166"/>
      <c r="Q107" s="166"/>
      <c r="R107" s="166"/>
      <c r="S107" s="127">
        <f t="shared" si="93"/>
        <v>0</v>
      </c>
      <c r="T107" s="160">
        <f t="shared" si="94"/>
        <v>0</v>
      </c>
      <c r="U107" s="160">
        <f t="shared" si="95"/>
        <v>0</v>
      </c>
      <c r="V107" s="159"/>
      <c r="W107" s="166"/>
      <c r="X107" s="166"/>
      <c r="Y107" s="166"/>
      <c r="Z107" s="170"/>
      <c r="AA107" s="161">
        <f t="shared" si="96"/>
        <v>0</v>
      </c>
      <c r="AB107" s="166"/>
      <c r="AC107" s="160">
        <f t="shared" si="98"/>
        <v>0</v>
      </c>
      <c r="AD107" s="240"/>
      <c r="AE107" s="255"/>
    </row>
    <row r="108" spans="1:31" ht="33.75" customHeight="1" thickBot="1" x14ac:dyDescent="0.25">
      <c r="A108" s="116" t="s">
        <v>60</v>
      </c>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c r="AA108" s="117"/>
      <c r="AB108" s="117"/>
      <c r="AC108" s="117"/>
      <c r="AD108" s="117"/>
      <c r="AE108" s="118"/>
    </row>
    <row r="109" spans="1:31" ht="12.75" customHeight="1" x14ac:dyDescent="0.2">
      <c r="A109" s="3" t="s">
        <v>12</v>
      </c>
      <c r="B109" s="69"/>
      <c r="C109" s="71"/>
      <c r="D109" s="71"/>
      <c r="E109" s="71"/>
      <c r="F109" s="162"/>
      <c r="G109" s="71"/>
      <c r="H109" s="71"/>
      <c r="I109" s="71"/>
      <c r="J109" s="172">
        <v>60</v>
      </c>
      <c r="K109" s="162"/>
      <c r="L109" s="70"/>
      <c r="M109" s="164">
        <f t="shared" ref="M109:M111" si="99">IFERROR(PMT(K109/12,J109,-C109,L109),0)</f>
        <v>0</v>
      </c>
      <c r="N109" s="70"/>
      <c r="O109" s="70"/>
      <c r="P109" s="70"/>
      <c r="Q109" s="70"/>
      <c r="R109" s="70"/>
      <c r="S109" s="127">
        <f t="shared" ref="S109:S111" si="100">M109+N109+O109+P109+Q109+R109</f>
        <v>0</v>
      </c>
      <c r="T109" s="58">
        <f t="shared" ref="T109:T111" si="101">S109*15%</f>
        <v>0</v>
      </c>
      <c r="U109" s="58">
        <f t="shared" ref="U109:U111" si="102">S109+T109</f>
        <v>0</v>
      </c>
      <c r="V109" s="70"/>
      <c r="W109" s="70"/>
      <c r="X109" s="70"/>
      <c r="Y109" s="70"/>
      <c r="Z109" s="169"/>
      <c r="AA109" s="6">
        <f t="shared" ref="AA109:AA111" si="103">IFERROR(AB109/U109,0)</f>
        <v>0</v>
      </c>
      <c r="AB109" s="70"/>
      <c r="AC109" s="58">
        <f t="shared" ref="AC109" si="104">U109+AB109</f>
        <v>0</v>
      </c>
      <c r="AD109" s="240"/>
      <c r="AE109" s="255">
        <f>U109+AB109+AD109</f>
        <v>0</v>
      </c>
    </row>
    <row r="110" spans="1:31" ht="12.75" customHeight="1" x14ac:dyDescent="0.2">
      <c r="A110" s="2" t="s">
        <v>14</v>
      </c>
      <c r="B110" s="62"/>
      <c r="C110" s="60"/>
      <c r="D110" s="60"/>
      <c r="E110" s="60"/>
      <c r="F110" s="61"/>
      <c r="G110" s="60"/>
      <c r="H110" s="60"/>
      <c r="I110" s="60"/>
      <c r="J110" s="173">
        <v>36</v>
      </c>
      <c r="K110" s="61"/>
      <c r="L110" s="67"/>
      <c r="M110" s="164">
        <f t="shared" si="99"/>
        <v>0</v>
      </c>
      <c r="N110" s="70"/>
      <c r="O110" s="70"/>
      <c r="P110" s="70"/>
      <c r="Q110" s="70"/>
      <c r="R110" s="70"/>
      <c r="S110" s="127">
        <f t="shared" si="100"/>
        <v>0</v>
      </c>
      <c r="T110" s="57">
        <f t="shared" si="101"/>
        <v>0</v>
      </c>
      <c r="U110" s="57">
        <f t="shared" si="102"/>
        <v>0</v>
      </c>
      <c r="V110" s="67"/>
      <c r="W110" s="70"/>
      <c r="X110" s="70"/>
      <c r="Y110" s="70"/>
      <c r="Z110" s="169"/>
      <c r="AA110" s="38">
        <f t="shared" si="103"/>
        <v>0</v>
      </c>
      <c r="AB110" s="70"/>
      <c r="AC110" s="57">
        <f t="shared" ref="AC110:AC111" si="105">U110+AB110</f>
        <v>0</v>
      </c>
      <c r="AD110" s="240"/>
      <c r="AE110" s="255"/>
    </row>
    <row r="111" spans="1:31" ht="12.75" customHeight="1" thickBot="1" x14ac:dyDescent="0.25">
      <c r="A111" s="155" t="s">
        <v>15</v>
      </c>
      <c r="B111" s="156"/>
      <c r="C111" s="157"/>
      <c r="D111" s="157"/>
      <c r="E111" s="157"/>
      <c r="F111" s="158"/>
      <c r="G111" s="157"/>
      <c r="H111" s="157"/>
      <c r="I111" s="157"/>
      <c r="J111" s="174">
        <v>18</v>
      </c>
      <c r="K111" s="158"/>
      <c r="L111" s="159"/>
      <c r="M111" s="165">
        <f t="shared" si="99"/>
        <v>0</v>
      </c>
      <c r="N111" s="166"/>
      <c r="O111" s="166"/>
      <c r="P111" s="166"/>
      <c r="Q111" s="166"/>
      <c r="R111" s="166"/>
      <c r="S111" s="127">
        <f t="shared" si="100"/>
        <v>0</v>
      </c>
      <c r="T111" s="160">
        <f t="shared" si="101"/>
        <v>0</v>
      </c>
      <c r="U111" s="160">
        <f t="shared" si="102"/>
        <v>0</v>
      </c>
      <c r="V111" s="159"/>
      <c r="W111" s="166"/>
      <c r="X111" s="166"/>
      <c r="Y111" s="166"/>
      <c r="Z111" s="170"/>
      <c r="AA111" s="161">
        <f t="shared" si="103"/>
        <v>0</v>
      </c>
      <c r="AB111" s="166"/>
      <c r="AC111" s="160">
        <f t="shared" si="105"/>
        <v>0</v>
      </c>
      <c r="AD111" s="240"/>
      <c r="AE111" s="255"/>
    </row>
    <row r="112" spans="1:31" ht="33.75" customHeight="1" thickBot="1" x14ac:dyDescent="0.25">
      <c r="A112" s="116" t="s">
        <v>61</v>
      </c>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c r="AA112" s="117"/>
      <c r="AB112" s="117"/>
      <c r="AC112" s="117"/>
      <c r="AD112" s="117"/>
      <c r="AE112" s="118"/>
    </row>
    <row r="113" spans="1:31" ht="12.75" customHeight="1" x14ac:dyDescent="0.2">
      <c r="A113" s="3" t="s">
        <v>30</v>
      </c>
      <c r="B113" s="69"/>
      <c r="C113" s="71"/>
      <c r="D113" s="71"/>
      <c r="E113" s="71"/>
      <c r="F113" s="162"/>
      <c r="G113" s="71"/>
      <c r="H113" s="71"/>
      <c r="I113" s="71"/>
      <c r="J113" s="172">
        <v>60</v>
      </c>
      <c r="K113" s="162"/>
      <c r="L113" s="70"/>
      <c r="M113" s="164">
        <f t="shared" ref="M113:M115" si="106">IFERROR(PMT(K113/12,J113,-C113,L113),0)</f>
        <v>0</v>
      </c>
      <c r="N113" s="70"/>
      <c r="O113" s="70"/>
      <c r="P113" s="70"/>
      <c r="Q113" s="70"/>
      <c r="R113" s="70"/>
      <c r="S113" s="127">
        <f t="shared" ref="S113:S115" si="107">M113+N113+O113+P113+Q113+R113</f>
        <v>0</v>
      </c>
      <c r="T113" s="58">
        <f t="shared" ref="T113:T115" si="108">S113*15%</f>
        <v>0</v>
      </c>
      <c r="U113" s="58">
        <f t="shared" ref="U113:U115" si="109">S113+T113</f>
        <v>0</v>
      </c>
      <c r="V113" s="70"/>
      <c r="W113" s="70"/>
      <c r="X113" s="70"/>
      <c r="Y113" s="70"/>
      <c r="Z113" s="169"/>
      <c r="AA113" s="6">
        <f t="shared" ref="AA113:AA115" si="110">IFERROR(AB113/U113,0)</f>
        <v>0</v>
      </c>
      <c r="AB113" s="70"/>
      <c r="AC113" s="58">
        <f t="shared" ref="AC113" si="111">U113+AB113</f>
        <v>0</v>
      </c>
      <c r="AD113" s="240"/>
      <c r="AE113" s="255">
        <f>U113+AB113+AD113</f>
        <v>0</v>
      </c>
    </row>
    <row r="114" spans="1:31" ht="12.75" customHeight="1" x14ac:dyDescent="0.2">
      <c r="A114" s="2" t="s">
        <v>29</v>
      </c>
      <c r="B114" s="62"/>
      <c r="C114" s="60"/>
      <c r="D114" s="60"/>
      <c r="E114" s="60"/>
      <c r="F114" s="61"/>
      <c r="G114" s="60"/>
      <c r="H114" s="60"/>
      <c r="I114" s="60"/>
      <c r="J114" s="173">
        <v>44</v>
      </c>
      <c r="K114" s="61"/>
      <c r="L114" s="67"/>
      <c r="M114" s="164">
        <f t="shared" si="106"/>
        <v>0</v>
      </c>
      <c r="N114" s="70"/>
      <c r="O114" s="70"/>
      <c r="P114" s="70"/>
      <c r="Q114" s="70"/>
      <c r="R114" s="70"/>
      <c r="S114" s="127">
        <f t="shared" si="107"/>
        <v>0</v>
      </c>
      <c r="T114" s="57">
        <f t="shared" si="108"/>
        <v>0</v>
      </c>
      <c r="U114" s="57">
        <f t="shared" si="109"/>
        <v>0</v>
      </c>
      <c r="V114" s="67"/>
      <c r="W114" s="70"/>
      <c r="X114" s="70"/>
      <c r="Y114" s="70"/>
      <c r="Z114" s="169"/>
      <c r="AA114" s="38">
        <f t="shared" si="110"/>
        <v>0</v>
      </c>
      <c r="AB114" s="70"/>
      <c r="AC114" s="57">
        <f t="shared" ref="AC114:AC115" si="112">U114+AB114</f>
        <v>0</v>
      </c>
      <c r="AD114" s="240"/>
      <c r="AE114" s="255"/>
    </row>
    <row r="115" spans="1:31" ht="12.75" customHeight="1" thickBot="1" x14ac:dyDescent="0.25">
      <c r="A115" s="155" t="s">
        <v>22</v>
      </c>
      <c r="B115" s="156"/>
      <c r="C115" s="157"/>
      <c r="D115" s="157"/>
      <c r="E115" s="157"/>
      <c r="F115" s="158"/>
      <c r="G115" s="157"/>
      <c r="H115" s="157"/>
      <c r="I115" s="157"/>
      <c r="J115" s="174">
        <v>22</v>
      </c>
      <c r="K115" s="158"/>
      <c r="L115" s="159"/>
      <c r="M115" s="165">
        <f t="shared" si="106"/>
        <v>0</v>
      </c>
      <c r="N115" s="166"/>
      <c r="O115" s="166"/>
      <c r="P115" s="166"/>
      <c r="Q115" s="166"/>
      <c r="R115" s="166"/>
      <c r="S115" s="127">
        <f t="shared" si="107"/>
        <v>0</v>
      </c>
      <c r="T115" s="160">
        <f t="shared" si="108"/>
        <v>0</v>
      </c>
      <c r="U115" s="160">
        <f t="shared" si="109"/>
        <v>0</v>
      </c>
      <c r="V115" s="159"/>
      <c r="W115" s="166"/>
      <c r="X115" s="166"/>
      <c r="Y115" s="166"/>
      <c r="Z115" s="170"/>
      <c r="AA115" s="161">
        <f t="shared" si="110"/>
        <v>0</v>
      </c>
      <c r="AB115" s="166"/>
      <c r="AC115" s="160">
        <f t="shared" si="112"/>
        <v>0</v>
      </c>
      <c r="AD115" s="240"/>
      <c r="AE115" s="255"/>
    </row>
    <row r="116" spans="1:31" ht="35.25" customHeight="1" thickBot="1" x14ac:dyDescent="0.25">
      <c r="A116" s="116" t="s">
        <v>62</v>
      </c>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8"/>
    </row>
    <row r="117" spans="1:31" ht="12.75" customHeight="1" x14ac:dyDescent="0.2">
      <c r="A117" s="3" t="s">
        <v>12</v>
      </c>
      <c r="B117" s="69"/>
      <c r="C117" s="71"/>
      <c r="D117" s="71"/>
      <c r="E117" s="71"/>
      <c r="F117" s="162"/>
      <c r="G117" s="71"/>
      <c r="H117" s="71"/>
      <c r="I117" s="71"/>
      <c r="J117" s="172">
        <v>60</v>
      </c>
      <c r="K117" s="162"/>
      <c r="L117" s="70"/>
      <c r="M117" s="164">
        <f t="shared" ref="M117:M124" si="113">IFERROR(PMT(K117/12,J117,-C117,L117),0)</f>
        <v>0</v>
      </c>
      <c r="N117" s="70"/>
      <c r="O117" s="70"/>
      <c r="P117" s="70"/>
      <c r="Q117" s="70"/>
      <c r="R117" s="70"/>
      <c r="S117" s="127">
        <f t="shared" ref="S117:S124" si="114">M117+N117+O117+P117+Q117+R117</f>
        <v>0</v>
      </c>
      <c r="T117" s="58">
        <f t="shared" ref="T117:T124" si="115">S117*15%</f>
        <v>0</v>
      </c>
      <c r="U117" s="58">
        <f t="shared" ref="U117:U124" si="116">S117+T117</f>
        <v>0</v>
      </c>
      <c r="V117" s="70"/>
      <c r="W117" s="70"/>
      <c r="X117" s="70"/>
      <c r="Y117" s="70"/>
      <c r="Z117" s="169"/>
      <c r="AA117" s="6">
        <f t="shared" ref="AA117:AA124" si="117">IFERROR(AB117/U117,0)</f>
        <v>0</v>
      </c>
      <c r="AB117" s="70"/>
      <c r="AC117" s="58">
        <f t="shared" ref="AC117" si="118">U117+AB117</f>
        <v>0</v>
      </c>
      <c r="AD117" s="240"/>
      <c r="AE117" s="255">
        <f>U117+AB117+AD117</f>
        <v>0</v>
      </c>
    </row>
    <row r="118" spans="1:31" ht="12.75" customHeight="1" x14ac:dyDescent="0.2">
      <c r="A118" s="2" t="s">
        <v>14</v>
      </c>
      <c r="B118" s="62"/>
      <c r="C118" s="60"/>
      <c r="D118" s="60"/>
      <c r="E118" s="60"/>
      <c r="F118" s="61"/>
      <c r="G118" s="60"/>
      <c r="H118" s="60"/>
      <c r="I118" s="60"/>
      <c r="J118" s="173">
        <v>36</v>
      </c>
      <c r="K118" s="61"/>
      <c r="L118" s="67"/>
      <c r="M118" s="164">
        <f t="shared" si="113"/>
        <v>0</v>
      </c>
      <c r="N118" s="70"/>
      <c r="O118" s="70"/>
      <c r="P118" s="70"/>
      <c r="Q118" s="70"/>
      <c r="R118" s="70"/>
      <c r="S118" s="127">
        <f t="shared" si="114"/>
        <v>0</v>
      </c>
      <c r="T118" s="57">
        <f t="shared" si="115"/>
        <v>0</v>
      </c>
      <c r="U118" s="57">
        <f t="shared" si="116"/>
        <v>0</v>
      </c>
      <c r="V118" s="67"/>
      <c r="W118" s="70"/>
      <c r="X118" s="70"/>
      <c r="Y118" s="70"/>
      <c r="Z118" s="169"/>
      <c r="AA118" s="38">
        <f t="shared" si="117"/>
        <v>0</v>
      </c>
      <c r="AB118" s="70"/>
      <c r="AC118" s="57">
        <f t="shared" ref="AC118:AC124" si="119">U118+AB118</f>
        <v>0</v>
      </c>
      <c r="AD118" s="240"/>
      <c r="AE118" s="255"/>
    </row>
    <row r="119" spans="1:31" ht="12.75" customHeight="1" x14ac:dyDescent="0.2">
      <c r="A119" s="2" t="s">
        <v>16</v>
      </c>
      <c r="B119" s="62"/>
      <c r="C119" s="60"/>
      <c r="D119" s="60"/>
      <c r="E119" s="60"/>
      <c r="F119" s="61"/>
      <c r="G119" s="60"/>
      <c r="H119" s="60"/>
      <c r="I119" s="60"/>
      <c r="J119" s="173">
        <v>24</v>
      </c>
      <c r="K119" s="61"/>
      <c r="L119" s="67"/>
      <c r="M119" s="164">
        <f t="shared" si="113"/>
        <v>0</v>
      </c>
      <c r="N119" s="70"/>
      <c r="O119" s="70"/>
      <c r="P119" s="70"/>
      <c r="Q119" s="70"/>
      <c r="R119" s="70"/>
      <c r="S119" s="127">
        <f t="shared" si="114"/>
        <v>0</v>
      </c>
      <c r="T119" s="57">
        <f t="shared" si="115"/>
        <v>0</v>
      </c>
      <c r="U119" s="57">
        <f t="shared" si="116"/>
        <v>0</v>
      </c>
      <c r="V119" s="67"/>
      <c r="W119" s="70"/>
      <c r="X119" s="70"/>
      <c r="Y119" s="70"/>
      <c r="Z119" s="169"/>
      <c r="AA119" s="38">
        <f t="shared" si="117"/>
        <v>0</v>
      </c>
      <c r="AB119" s="70"/>
      <c r="AC119" s="57">
        <f t="shared" si="119"/>
        <v>0</v>
      </c>
      <c r="AD119" s="240"/>
      <c r="AE119" s="255"/>
    </row>
    <row r="120" spans="1:31" ht="12.75" customHeight="1" x14ac:dyDescent="0.2">
      <c r="A120" s="2" t="s">
        <v>15</v>
      </c>
      <c r="B120" s="63"/>
      <c r="C120" s="60"/>
      <c r="D120" s="60"/>
      <c r="E120" s="60"/>
      <c r="F120" s="61"/>
      <c r="G120" s="60"/>
      <c r="H120" s="60"/>
      <c r="I120" s="60"/>
      <c r="J120" s="173">
        <v>18</v>
      </c>
      <c r="K120" s="61"/>
      <c r="L120" s="67"/>
      <c r="M120" s="164">
        <f t="shared" si="113"/>
        <v>0</v>
      </c>
      <c r="N120" s="70"/>
      <c r="O120" s="70"/>
      <c r="P120" s="70"/>
      <c r="Q120" s="70"/>
      <c r="R120" s="70"/>
      <c r="S120" s="127">
        <f t="shared" si="114"/>
        <v>0</v>
      </c>
      <c r="T120" s="57">
        <f t="shared" si="115"/>
        <v>0</v>
      </c>
      <c r="U120" s="57">
        <f t="shared" si="116"/>
        <v>0</v>
      </c>
      <c r="V120" s="67"/>
      <c r="W120" s="70"/>
      <c r="X120" s="70"/>
      <c r="Y120" s="70"/>
      <c r="Z120" s="169"/>
      <c r="AA120" s="38">
        <f t="shared" si="117"/>
        <v>0</v>
      </c>
      <c r="AB120" s="70"/>
      <c r="AC120" s="57">
        <f t="shared" si="119"/>
        <v>0</v>
      </c>
      <c r="AD120" s="240"/>
      <c r="AE120" s="255"/>
    </row>
    <row r="121" spans="1:31" ht="12.75" customHeight="1" x14ac:dyDescent="0.2">
      <c r="A121" s="2" t="s">
        <v>17</v>
      </c>
      <c r="B121" s="63"/>
      <c r="C121" s="60"/>
      <c r="D121" s="60"/>
      <c r="E121" s="60"/>
      <c r="F121" s="61"/>
      <c r="G121" s="60"/>
      <c r="H121" s="60"/>
      <c r="I121" s="60"/>
      <c r="J121" s="173">
        <v>12</v>
      </c>
      <c r="K121" s="61"/>
      <c r="L121" s="67"/>
      <c r="M121" s="164">
        <f t="shared" si="113"/>
        <v>0</v>
      </c>
      <c r="N121" s="70"/>
      <c r="O121" s="70"/>
      <c r="P121" s="70"/>
      <c r="Q121" s="70"/>
      <c r="R121" s="70"/>
      <c r="S121" s="127">
        <f t="shared" si="114"/>
        <v>0</v>
      </c>
      <c r="T121" s="57">
        <f t="shared" si="115"/>
        <v>0</v>
      </c>
      <c r="U121" s="57">
        <f t="shared" si="116"/>
        <v>0</v>
      </c>
      <c r="V121" s="67"/>
      <c r="W121" s="70"/>
      <c r="X121" s="70"/>
      <c r="Y121" s="70"/>
      <c r="Z121" s="169"/>
      <c r="AA121" s="38">
        <f t="shared" si="117"/>
        <v>0</v>
      </c>
      <c r="AB121" s="70"/>
      <c r="AC121" s="57">
        <f t="shared" si="119"/>
        <v>0</v>
      </c>
      <c r="AD121" s="240"/>
      <c r="AE121" s="255"/>
    </row>
    <row r="122" spans="1:31" ht="12.75" customHeight="1" x14ac:dyDescent="0.2">
      <c r="A122" s="2" t="s">
        <v>18</v>
      </c>
      <c r="B122" s="63"/>
      <c r="C122" s="60"/>
      <c r="D122" s="60"/>
      <c r="E122" s="60"/>
      <c r="F122" s="61"/>
      <c r="G122" s="60"/>
      <c r="H122" s="60"/>
      <c r="I122" s="60"/>
      <c r="J122" s="173">
        <v>9</v>
      </c>
      <c r="K122" s="61"/>
      <c r="L122" s="67"/>
      <c r="M122" s="164">
        <f t="shared" si="113"/>
        <v>0</v>
      </c>
      <c r="N122" s="70"/>
      <c r="O122" s="70"/>
      <c r="P122" s="70"/>
      <c r="Q122" s="70"/>
      <c r="R122" s="70"/>
      <c r="S122" s="127">
        <f t="shared" si="114"/>
        <v>0</v>
      </c>
      <c r="T122" s="57">
        <f t="shared" si="115"/>
        <v>0</v>
      </c>
      <c r="U122" s="57">
        <f t="shared" si="116"/>
        <v>0</v>
      </c>
      <c r="V122" s="67"/>
      <c r="W122" s="70"/>
      <c r="X122" s="70"/>
      <c r="Y122" s="70"/>
      <c r="Z122" s="169"/>
      <c r="AA122" s="38">
        <f t="shared" si="117"/>
        <v>0</v>
      </c>
      <c r="AB122" s="70"/>
      <c r="AC122" s="57">
        <f t="shared" si="119"/>
        <v>0</v>
      </c>
      <c r="AD122" s="240"/>
      <c r="AE122" s="255"/>
    </row>
    <row r="123" spans="1:31" ht="12.75" customHeight="1" x14ac:dyDescent="0.2">
      <c r="A123" s="2" t="s">
        <v>20</v>
      </c>
      <c r="B123" s="63"/>
      <c r="C123" s="60"/>
      <c r="D123" s="60"/>
      <c r="E123" s="60"/>
      <c r="F123" s="61"/>
      <c r="G123" s="60"/>
      <c r="H123" s="60"/>
      <c r="I123" s="60"/>
      <c r="J123" s="173">
        <v>7.2</v>
      </c>
      <c r="K123" s="61"/>
      <c r="L123" s="67"/>
      <c r="M123" s="164">
        <f t="shared" si="113"/>
        <v>0</v>
      </c>
      <c r="N123" s="70"/>
      <c r="O123" s="70"/>
      <c r="P123" s="70"/>
      <c r="Q123" s="70"/>
      <c r="R123" s="70"/>
      <c r="S123" s="127">
        <f t="shared" si="114"/>
        <v>0</v>
      </c>
      <c r="T123" s="57">
        <f t="shared" si="115"/>
        <v>0</v>
      </c>
      <c r="U123" s="57">
        <f t="shared" si="116"/>
        <v>0</v>
      </c>
      <c r="V123" s="67"/>
      <c r="W123" s="70"/>
      <c r="X123" s="70"/>
      <c r="Y123" s="70"/>
      <c r="Z123" s="169"/>
      <c r="AA123" s="38">
        <f t="shared" si="117"/>
        <v>0</v>
      </c>
      <c r="AB123" s="70"/>
      <c r="AC123" s="57">
        <f t="shared" si="119"/>
        <v>0</v>
      </c>
      <c r="AD123" s="240"/>
      <c r="AE123" s="255"/>
    </row>
    <row r="124" spans="1:31" ht="12.75" customHeight="1" thickBot="1" x14ac:dyDescent="0.25">
      <c r="A124" s="155" t="s">
        <v>21</v>
      </c>
      <c r="B124" s="156"/>
      <c r="C124" s="157"/>
      <c r="D124" s="157"/>
      <c r="E124" s="157"/>
      <c r="F124" s="158"/>
      <c r="G124" s="157"/>
      <c r="H124" s="157"/>
      <c r="I124" s="157"/>
      <c r="J124" s="174">
        <v>6</v>
      </c>
      <c r="K124" s="158"/>
      <c r="L124" s="159"/>
      <c r="M124" s="165">
        <f t="shared" si="113"/>
        <v>0</v>
      </c>
      <c r="N124" s="166"/>
      <c r="O124" s="166"/>
      <c r="P124" s="166"/>
      <c r="Q124" s="166"/>
      <c r="R124" s="166"/>
      <c r="S124" s="127">
        <f t="shared" si="114"/>
        <v>0</v>
      </c>
      <c r="T124" s="160">
        <f t="shared" si="115"/>
        <v>0</v>
      </c>
      <c r="U124" s="160">
        <f t="shared" si="116"/>
        <v>0</v>
      </c>
      <c r="V124" s="159"/>
      <c r="W124" s="166"/>
      <c r="X124" s="166"/>
      <c r="Y124" s="166"/>
      <c r="Z124" s="170"/>
      <c r="AA124" s="161">
        <f t="shared" si="117"/>
        <v>0</v>
      </c>
      <c r="AB124" s="166"/>
      <c r="AC124" s="160">
        <f t="shared" si="119"/>
        <v>0</v>
      </c>
      <c r="AD124" s="240"/>
      <c r="AE124" s="255"/>
    </row>
    <row r="125" spans="1:31" ht="33" customHeight="1" thickBot="1" x14ac:dyDescent="0.25">
      <c r="A125" s="193" t="s">
        <v>63</v>
      </c>
      <c r="B125" s="192"/>
      <c r="C125" s="192"/>
      <c r="D125" s="192"/>
      <c r="E125" s="192"/>
      <c r="F125" s="192"/>
      <c r="G125" s="192"/>
      <c r="H125" s="192"/>
      <c r="I125" s="192"/>
      <c r="J125" s="192"/>
      <c r="K125" s="192"/>
      <c r="L125" s="192"/>
      <c r="M125" s="192"/>
      <c r="N125" s="192"/>
      <c r="O125" s="192"/>
      <c r="P125" s="192"/>
      <c r="Q125" s="192"/>
      <c r="R125" s="192"/>
      <c r="S125" s="192"/>
      <c r="T125" s="192"/>
      <c r="U125" s="192"/>
      <c r="V125" s="192"/>
      <c r="W125" s="192"/>
      <c r="X125" s="192"/>
      <c r="Y125" s="192"/>
      <c r="Z125" s="192"/>
      <c r="AA125" s="192"/>
      <c r="AB125" s="192"/>
      <c r="AC125" s="192"/>
      <c r="AD125" s="192"/>
      <c r="AE125" s="194"/>
    </row>
    <row r="126" spans="1:31" ht="12.75" customHeight="1" x14ac:dyDescent="0.2">
      <c r="A126" s="179" t="s">
        <v>30</v>
      </c>
      <c r="B126" s="180"/>
      <c r="C126" s="181"/>
      <c r="D126" s="181"/>
      <c r="E126" s="181"/>
      <c r="F126" s="182"/>
      <c r="G126" s="181"/>
      <c r="H126" s="181"/>
      <c r="I126" s="181"/>
      <c r="J126" s="189">
        <v>60</v>
      </c>
      <c r="K126" s="182"/>
      <c r="L126" s="183"/>
      <c r="M126" s="184">
        <f t="shared" ref="M126:M132" si="120">IFERROR(PMT(K126/12,J126,-C126,L126),0)</f>
        <v>0</v>
      </c>
      <c r="N126" s="183"/>
      <c r="O126" s="183"/>
      <c r="P126" s="183"/>
      <c r="Q126" s="183"/>
      <c r="R126" s="183"/>
      <c r="S126" s="196">
        <f>M126+N126+O126+P126+Q126+R126</f>
        <v>0</v>
      </c>
      <c r="T126" s="185">
        <f t="shared" ref="T126:T132" si="121">S126*15%</f>
        <v>0</v>
      </c>
      <c r="U126" s="185">
        <f t="shared" ref="U126:U132" si="122">S126+T126</f>
        <v>0</v>
      </c>
      <c r="V126" s="183"/>
      <c r="W126" s="183"/>
      <c r="X126" s="183"/>
      <c r="Y126" s="183"/>
      <c r="Z126" s="186"/>
      <c r="AA126" s="187">
        <f t="shared" ref="AA126:AA132" si="123">IFERROR(AB126/U126,0)</f>
        <v>0</v>
      </c>
      <c r="AB126" s="183"/>
      <c r="AC126" s="185">
        <f t="shared" ref="AC126" si="124">U126+AB126</f>
        <v>0</v>
      </c>
      <c r="AD126" s="249"/>
      <c r="AE126" s="251">
        <f>U126+AB126+AD126</f>
        <v>0</v>
      </c>
    </row>
    <row r="127" spans="1:31" ht="12.75" customHeight="1" x14ac:dyDescent="0.2">
      <c r="A127" s="2" t="s">
        <v>29</v>
      </c>
      <c r="B127" s="62"/>
      <c r="C127" s="60"/>
      <c r="D127" s="60"/>
      <c r="E127" s="60"/>
      <c r="F127" s="61"/>
      <c r="G127" s="60"/>
      <c r="H127" s="60"/>
      <c r="I127" s="60"/>
      <c r="J127" s="173">
        <v>44</v>
      </c>
      <c r="K127" s="61"/>
      <c r="L127" s="67"/>
      <c r="M127" s="164">
        <f t="shared" si="120"/>
        <v>0</v>
      </c>
      <c r="N127" s="70"/>
      <c r="O127" s="70"/>
      <c r="P127" s="70"/>
      <c r="Q127" s="70"/>
      <c r="R127" s="70"/>
      <c r="S127" s="127">
        <f t="shared" ref="S127:S133" si="125">M127+N127+O127+P127+Q127+R127</f>
        <v>0</v>
      </c>
      <c r="T127" s="57">
        <f t="shared" si="121"/>
        <v>0</v>
      </c>
      <c r="U127" s="57">
        <f t="shared" si="122"/>
        <v>0</v>
      </c>
      <c r="V127" s="67"/>
      <c r="W127" s="70"/>
      <c r="X127" s="70"/>
      <c r="Y127" s="70"/>
      <c r="Z127" s="169"/>
      <c r="AA127" s="38">
        <f t="shared" si="123"/>
        <v>0</v>
      </c>
      <c r="AB127" s="70"/>
      <c r="AC127" s="57">
        <f t="shared" ref="AC127:AC132" si="126">U127+AB127</f>
        <v>0</v>
      </c>
      <c r="AD127" s="238"/>
      <c r="AE127" s="252"/>
    </row>
    <row r="128" spans="1:31" ht="15" customHeight="1" x14ac:dyDescent="0.2">
      <c r="A128" s="2" t="s">
        <v>28</v>
      </c>
      <c r="B128" s="62"/>
      <c r="C128" s="60"/>
      <c r="D128" s="60"/>
      <c r="E128" s="60"/>
      <c r="F128" s="61"/>
      <c r="G128" s="60"/>
      <c r="H128" s="60"/>
      <c r="I128" s="60"/>
      <c r="J128" s="173">
        <v>29.3</v>
      </c>
      <c r="K128" s="61"/>
      <c r="L128" s="67"/>
      <c r="M128" s="164">
        <f t="shared" si="120"/>
        <v>0</v>
      </c>
      <c r="N128" s="70"/>
      <c r="O128" s="70"/>
      <c r="P128" s="70"/>
      <c r="Q128" s="70"/>
      <c r="R128" s="70"/>
      <c r="S128" s="127">
        <f t="shared" si="125"/>
        <v>0</v>
      </c>
      <c r="T128" s="57">
        <f t="shared" si="121"/>
        <v>0</v>
      </c>
      <c r="U128" s="57">
        <f t="shared" si="122"/>
        <v>0</v>
      </c>
      <c r="V128" s="67"/>
      <c r="W128" s="70"/>
      <c r="X128" s="70"/>
      <c r="Y128" s="70"/>
      <c r="Z128" s="169"/>
      <c r="AA128" s="38">
        <f t="shared" si="123"/>
        <v>0</v>
      </c>
      <c r="AB128" s="70"/>
      <c r="AC128" s="57">
        <f t="shared" si="126"/>
        <v>0</v>
      </c>
      <c r="AD128" s="238"/>
      <c r="AE128" s="252"/>
    </row>
    <row r="129" spans="1:31" ht="15" customHeight="1" x14ac:dyDescent="0.2">
      <c r="A129" s="2" t="s">
        <v>22</v>
      </c>
      <c r="B129" s="63"/>
      <c r="C129" s="60"/>
      <c r="D129" s="60"/>
      <c r="E129" s="60"/>
      <c r="F129" s="61"/>
      <c r="G129" s="60"/>
      <c r="H129" s="60"/>
      <c r="I129" s="60"/>
      <c r="J129" s="173">
        <v>22</v>
      </c>
      <c r="K129" s="61"/>
      <c r="L129" s="67"/>
      <c r="M129" s="164">
        <f t="shared" si="120"/>
        <v>0</v>
      </c>
      <c r="N129" s="70"/>
      <c r="O129" s="70"/>
      <c r="P129" s="70"/>
      <c r="Q129" s="70"/>
      <c r="R129" s="70"/>
      <c r="S129" s="127">
        <f t="shared" si="125"/>
        <v>0</v>
      </c>
      <c r="T129" s="57">
        <f t="shared" si="121"/>
        <v>0</v>
      </c>
      <c r="U129" s="57">
        <f t="shared" si="122"/>
        <v>0</v>
      </c>
      <c r="V129" s="67"/>
      <c r="W129" s="70"/>
      <c r="X129" s="70"/>
      <c r="Y129" s="70"/>
      <c r="Z129" s="169"/>
      <c r="AA129" s="38">
        <f t="shared" si="123"/>
        <v>0</v>
      </c>
      <c r="AB129" s="70"/>
      <c r="AC129" s="57">
        <f t="shared" si="126"/>
        <v>0</v>
      </c>
      <c r="AD129" s="238"/>
      <c r="AE129" s="252"/>
    </row>
    <row r="130" spans="1:31" ht="15" customHeight="1" x14ac:dyDescent="0.2">
      <c r="A130" s="2" t="s">
        <v>27</v>
      </c>
      <c r="B130" s="63"/>
      <c r="C130" s="60"/>
      <c r="D130" s="60"/>
      <c r="E130" s="60"/>
      <c r="F130" s="61"/>
      <c r="G130" s="60"/>
      <c r="H130" s="60"/>
      <c r="I130" s="60"/>
      <c r="J130" s="173">
        <v>14.67</v>
      </c>
      <c r="K130" s="61"/>
      <c r="L130" s="67"/>
      <c r="M130" s="164">
        <f t="shared" si="120"/>
        <v>0</v>
      </c>
      <c r="N130" s="70"/>
      <c r="O130" s="70"/>
      <c r="P130" s="70"/>
      <c r="Q130" s="70"/>
      <c r="R130" s="70"/>
      <c r="S130" s="127">
        <f t="shared" si="125"/>
        <v>0</v>
      </c>
      <c r="T130" s="57">
        <f t="shared" si="121"/>
        <v>0</v>
      </c>
      <c r="U130" s="57">
        <f t="shared" si="122"/>
        <v>0</v>
      </c>
      <c r="V130" s="67"/>
      <c r="W130" s="70"/>
      <c r="X130" s="70"/>
      <c r="Y130" s="70"/>
      <c r="Z130" s="169"/>
      <c r="AA130" s="38">
        <f t="shared" si="123"/>
        <v>0</v>
      </c>
      <c r="AB130" s="70"/>
      <c r="AC130" s="57">
        <f t="shared" si="126"/>
        <v>0</v>
      </c>
      <c r="AD130" s="238"/>
      <c r="AE130" s="252"/>
    </row>
    <row r="131" spans="1:31" ht="15" customHeight="1" x14ac:dyDescent="0.2">
      <c r="A131" s="2" t="s">
        <v>26</v>
      </c>
      <c r="B131" s="63"/>
      <c r="C131" s="60"/>
      <c r="D131" s="60"/>
      <c r="E131" s="60"/>
      <c r="F131" s="61"/>
      <c r="G131" s="60"/>
      <c r="H131" s="60"/>
      <c r="I131" s="60"/>
      <c r="J131" s="173">
        <v>11</v>
      </c>
      <c r="K131" s="61"/>
      <c r="L131" s="67"/>
      <c r="M131" s="164">
        <f t="shared" si="120"/>
        <v>0</v>
      </c>
      <c r="N131" s="70"/>
      <c r="O131" s="70"/>
      <c r="P131" s="70"/>
      <c r="Q131" s="70"/>
      <c r="R131" s="70"/>
      <c r="S131" s="127">
        <f t="shared" si="125"/>
        <v>0</v>
      </c>
      <c r="T131" s="57">
        <f t="shared" si="121"/>
        <v>0</v>
      </c>
      <c r="U131" s="57">
        <f t="shared" si="122"/>
        <v>0</v>
      </c>
      <c r="V131" s="67"/>
      <c r="W131" s="70"/>
      <c r="X131" s="70"/>
      <c r="Y131" s="70"/>
      <c r="Z131" s="169"/>
      <c r="AA131" s="38">
        <f t="shared" si="123"/>
        <v>0</v>
      </c>
      <c r="AB131" s="70"/>
      <c r="AC131" s="57">
        <f t="shared" si="126"/>
        <v>0</v>
      </c>
      <c r="AD131" s="238"/>
      <c r="AE131" s="252"/>
    </row>
    <row r="132" spans="1:31" ht="15" customHeight="1" x14ac:dyDescent="0.2">
      <c r="A132" s="2" t="s">
        <v>25</v>
      </c>
      <c r="B132" s="63"/>
      <c r="C132" s="60"/>
      <c r="D132" s="60"/>
      <c r="E132" s="60"/>
      <c r="F132" s="61"/>
      <c r="G132" s="60"/>
      <c r="H132" s="60"/>
      <c r="I132" s="60"/>
      <c r="J132" s="173">
        <v>8.8000000000000007</v>
      </c>
      <c r="K132" s="61"/>
      <c r="L132" s="67"/>
      <c r="M132" s="164">
        <f t="shared" si="120"/>
        <v>0</v>
      </c>
      <c r="N132" s="70"/>
      <c r="O132" s="70"/>
      <c r="P132" s="70"/>
      <c r="Q132" s="70"/>
      <c r="R132" s="70"/>
      <c r="S132" s="127">
        <f t="shared" si="125"/>
        <v>0</v>
      </c>
      <c r="T132" s="57">
        <f t="shared" si="121"/>
        <v>0</v>
      </c>
      <c r="U132" s="57">
        <f t="shared" si="122"/>
        <v>0</v>
      </c>
      <c r="V132" s="67"/>
      <c r="W132" s="70"/>
      <c r="X132" s="70"/>
      <c r="Y132" s="70"/>
      <c r="Z132" s="169"/>
      <c r="AA132" s="38">
        <f t="shared" si="123"/>
        <v>0</v>
      </c>
      <c r="AB132" s="70"/>
      <c r="AC132" s="57">
        <f t="shared" si="126"/>
        <v>0</v>
      </c>
      <c r="AD132" s="238"/>
      <c r="AE132" s="252"/>
    </row>
    <row r="133" spans="1:31" ht="15" customHeight="1" thickBot="1" x14ac:dyDescent="0.25">
      <c r="A133" s="7" t="s">
        <v>24</v>
      </c>
      <c r="B133" s="64"/>
      <c r="C133" s="65"/>
      <c r="D133" s="65"/>
      <c r="E133" s="65"/>
      <c r="F133" s="66"/>
      <c r="G133" s="65"/>
      <c r="H133" s="65"/>
      <c r="I133" s="65"/>
      <c r="J133" s="195">
        <v>7.3</v>
      </c>
      <c r="K133" s="66"/>
      <c r="L133" s="68"/>
      <c r="M133" s="168">
        <f>IFERROR(PMT(K133/12,J133,-C133,L133),0)</f>
        <v>0</v>
      </c>
      <c r="N133" s="167"/>
      <c r="O133" s="167"/>
      <c r="P133" s="167"/>
      <c r="Q133" s="167"/>
      <c r="R133" s="167"/>
      <c r="S133" s="197">
        <f t="shared" si="125"/>
        <v>0</v>
      </c>
      <c r="T133" s="59">
        <f>S133*15%</f>
        <v>0</v>
      </c>
      <c r="U133" s="59">
        <f>S133+T133</f>
        <v>0</v>
      </c>
      <c r="V133" s="68"/>
      <c r="W133" s="167"/>
      <c r="X133" s="167"/>
      <c r="Y133" s="167"/>
      <c r="Z133" s="188"/>
      <c r="AA133" s="39">
        <f>IFERROR(AB133/U133,0)</f>
        <v>0</v>
      </c>
      <c r="AB133" s="167"/>
      <c r="AC133" s="59">
        <f>U133+AB133</f>
        <v>0</v>
      </c>
      <c r="AD133" s="250"/>
      <c r="AE133" s="253"/>
    </row>
    <row r="134" spans="1:31" ht="10" hidden="1" x14ac:dyDescent="0.2"/>
    <row r="135" spans="1:31" ht="10" hidden="1" x14ac:dyDescent="0.2"/>
    <row r="136" spans="1:31" ht="10" hidden="1" x14ac:dyDescent="0.2"/>
    <row r="137" spans="1:31" ht="10" hidden="1" x14ac:dyDescent="0.2"/>
    <row r="138" spans="1:31" ht="10" hidden="1" x14ac:dyDescent="0.2"/>
    <row r="139" spans="1:31" ht="10" hidden="1" x14ac:dyDescent="0.2"/>
    <row r="140" spans="1:31" ht="10" hidden="1" x14ac:dyDescent="0.2"/>
    <row r="141" spans="1:31" ht="10" hidden="1" x14ac:dyDescent="0.2"/>
    <row r="142" spans="1:31" ht="10" hidden="1" x14ac:dyDescent="0.2"/>
    <row r="143" spans="1:31" ht="10" hidden="1" x14ac:dyDescent="0.2"/>
    <row r="144" spans="1:31" ht="10" hidden="1" x14ac:dyDescent="0.2"/>
    <row r="145" ht="10" hidden="1" x14ac:dyDescent="0.2"/>
    <row r="146" ht="10" hidden="1" x14ac:dyDescent="0.2"/>
    <row r="147" ht="10" hidden="1" x14ac:dyDescent="0.2"/>
    <row r="148" ht="10" hidden="1" x14ac:dyDescent="0.2"/>
    <row r="149" ht="10" hidden="1" x14ac:dyDescent="0.2"/>
    <row r="150" ht="10" hidden="1" x14ac:dyDescent="0.2"/>
    <row r="151" ht="10" hidden="1" x14ac:dyDescent="0.2"/>
    <row r="152" ht="10" hidden="1" x14ac:dyDescent="0.2"/>
    <row r="153" ht="10" hidden="1" x14ac:dyDescent="0.2"/>
    <row r="154" ht="10" hidden="1" x14ac:dyDescent="0.2"/>
    <row r="155" ht="10" hidden="1" x14ac:dyDescent="0.2"/>
    <row r="156" ht="10" hidden="1" x14ac:dyDescent="0.2"/>
    <row r="157" ht="10" hidden="1" x14ac:dyDescent="0.2"/>
    <row r="158" ht="10" hidden="1" x14ac:dyDescent="0.2"/>
    <row r="159" ht="10" hidden="1" x14ac:dyDescent="0.2"/>
    <row r="160" ht="10" hidden="1" x14ac:dyDescent="0.2"/>
    <row r="161" ht="10" hidden="1" x14ac:dyDescent="0.2"/>
    <row r="162" ht="10" hidden="1" x14ac:dyDescent="0.2"/>
    <row r="163" ht="10" hidden="1" x14ac:dyDescent="0.2"/>
    <row r="164" ht="10" hidden="1" x14ac:dyDescent="0.2"/>
    <row r="165" ht="10" hidden="1" x14ac:dyDescent="0.2"/>
    <row r="166" ht="10" hidden="1" x14ac:dyDescent="0.2"/>
    <row r="167" ht="10" hidden="1" x14ac:dyDescent="0.2"/>
    <row r="168" ht="10" hidden="1" x14ac:dyDescent="0.2"/>
    <row r="169" ht="10" hidden="1" x14ac:dyDescent="0.2"/>
    <row r="170" ht="10" hidden="1" x14ac:dyDescent="0.2"/>
    <row r="171" ht="10" hidden="1" x14ac:dyDescent="0.2"/>
    <row r="172" ht="10" hidden="1" x14ac:dyDescent="0.2"/>
    <row r="173" ht="10" hidden="1" x14ac:dyDescent="0.2"/>
    <row r="174" ht="10" hidden="1" x14ac:dyDescent="0.2"/>
    <row r="175" ht="10" hidden="1" x14ac:dyDescent="0.2"/>
    <row r="176" ht="10" hidden="1" x14ac:dyDescent="0.2"/>
    <row r="177" ht="10" hidden="1" x14ac:dyDescent="0.2"/>
    <row r="178" ht="10" hidden="1" x14ac:dyDescent="0.2"/>
    <row r="179" ht="10" hidden="1" x14ac:dyDescent="0.2"/>
    <row r="180" ht="10" hidden="1" x14ac:dyDescent="0.2"/>
    <row r="181" ht="10" hidden="1" x14ac:dyDescent="0.2"/>
    <row r="182" ht="10" hidden="1" x14ac:dyDescent="0.2"/>
    <row r="183" ht="10" hidden="1" x14ac:dyDescent="0.2"/>
    <row r="184" ht="10" hidden="1" x14ac:dyDescent="0.2"/>
    <row r="185" ht="10" hidden="1" x14ac:dyDescent="0.2"/>
    <row r="186" ht="10" hidden="1" x14ac:dyDescent="0.2"/>
    <row r="187" ht="10" hidden="1" x14ac:dyDescent="0.2"/>
    <row r="188" ht="10" hidden="1" x14ac:dyDescent="0.2"/>
    <row r="189" ht="10" hidden="1" x14ac:dyDescent="0.2"/>
    <row r="190" ht="10" hidden="1" x14ac:dyDescent="0.2"/>
    <row r="191" ht="10" hidden="1" x14ac:dyDescent="0.2"/>
    <row r="192" ht="10" hidden="1" x14ac:dyDescent="0.2"/>
    <row r="193" ht="10" hidden="1" x14ac:dyDescent="0.2"/>
    <row r="194" ht="10" hidden="1" x14ac:dyDescent="0.2"/>
    <row r="195" ht="10" hidden="1" x14ac:dyDescent="0.2"/>
    <row r="196" ht="10" hidden="1" x14ac:dyDescent="0.2"/>
    <row r="197" ht="10" hidden="1" x14ac:dyDescent="0.2"/>
    <row r="198" ht="10" hidden="1" x14ac:dyDescent="0.2"/>
    <row r="199" ht="10" hidden="1" x14ac:dyDescent="0.2"/>
    <row r="200" ht="10" hidden="1" x14ac:dyDescent="0.2"/>
    <row r="201" ht="10" hidden="1" x14ac:dyDescent="0.2"/>
    <row r="202" ht="10" hidden="1" x14ac:dyDescent="0.2"/>
    <row r="203" ht="10" hidden="1" x14ac:dyDescent="0.2"/>
    <row r="204" ht="10" hidden="1" x14ac:dyDescent="0.2"/>
    <row r="205" ht="10" hidden="1" x14ac:dyDescent="0.2"/>
    <row r="206" ht="10" hidden="1" x14ac:dyDescent="0.2"/>
    <row r="207" ht="10" hidden="1" x14ac:dyDescent="0.2"/>
    <row r="208" ht="10" hidden="1" x14ac:dyDescent="0.2"/>
    <row r="209" ht="10" hidden="1" x14ac:dyDescent="0.2"/>
    <row r="210" ht="10" hidden="1" x14ac:dyDescent="0.2"/>
    <row r="211" ht="10" hidden="1" x14ac:dyDescent="0.2"/>
    <row r="212" ht="10" hidden="1" x14ac:dyDescent="0.2"/>
    <row r="213" ht="10" hidden="1" x14ac:dyDescent="0.2"/>
    <row r="214" ht="10" hidden="1" x14ac:dyDescent="0.2"/>
    <row r="215" ht="10" hidden="1" x14ac:dyDescent="0.2"/>
    <row r="216" ht="10" hidden="1" x14ac:dyDescent="0.2"/>
    <row r="217" ht="10" hidden="1" x14ac:dyDescent="0.2"/>
  </sheetData>
  <mergeCells count="42">
    <mergeCell ref="AD93:AD95"/>
    <mergeCell ref="AD97:AD99"/>
    <mergeCell ref="AE97:AE99"/>
    <mergeCell ref="AD73:AD75"/>
    <mergeCell ref="AD77:AD79"/>
    <mergeCell ref="AD81:AD83"/>
    <mergeCell ref="AE101:AE103"/>
    <mergeCell ref="AE105:AE107"/>
    <mergeCell ref="AD117:AD124"/>
    <mergeCell ref="AD113:AD115"/>
    <mergeCell ref="AE109:AE111"/>
    <mergeCell ref="AE113:AE115"/>
    <mergeCell ref="AE117:AE124"/>
    <mergeCell ref="AD105:AD107"/>
    <mergeCell ref="AD109:AD111"/>
    <mergeCell ref="AD101:AD103"/>
    <mergeCell ref="AD126:AD133"/>
    <mergeCell ref="AE126:AE133"/>
    <mergeCell ref="AE69:AE71"/>
    <mergeCell ref="AE37:AE43"/>
    <mergeCell ref="AE29:AE35"/>
    <mergeCell ref="AE45:AE51"/>
    <mergeCell ref="AE53:AE59"/>
    <mergeCell ref="AE61:AE67"/>
    <mergeCell ref="AE73:AE75"/>
    <mergeCell ref="AE77:AE79"/>
    <mergeCell ref="AE81:AE83"/>
    <mergeCell ref="AE85:AE87"/>
    <mergeCell ref="AE89:AE91"/>
    <mergeCell ref="AE93:AE95"/>
    <mergeCell ref="AD85:AD87"/>
    <mergeCell ref="AD89:AD91"/>
    <mergeCell ref="C26:L26"/>
    <mergeCell ref="AD29:AD35"/>
    <mergeCell ref="AD37:AD43"/>
    <mergeCell ref="AD45:AD51"/>
    <mergeCell ref="AD69:AD71"/>
    <mergeCell ref="M26:R26"/>
    <mergeCell ref="AD53:AD59"/>
    <mergeCell ref="AD61:AD67"/>
    <mergeCell ref="S26:V26"/>
    <mergeCell ref="W26:Z26"/>
  </mergeCells>
  <conditionalFormatting sqref="V27:Z27">
    <cfRule type="duplicateValues" dxfId="0" priority="1"/>
  </conditionalFormatting>
  <dataValidations disablePrompts="1" count="1">
    <dataValidation type="decimal" allowBlank="1" showInputMessage="1" showErrorMessage="1" sqref="N116 N125" xr:uid="{00000000-0002-0000-0200-000000000000}">
      <formula1>0</formula1>
      <formula2>2000000</formula2>
    </dataValidation>
  </dataValidations>
  <hyperlinks>
    <hyperlink ref="G4" location="Instructions!A1" display="Instructions" xr:uid="{00000000-0004-0000-0200-000000000000}"/>
  </hyperlinks>
  <pageMargins left="0.70866141732283472" right="0.70866141732283472" top="0.74803149606299213" bottom="0.74803149606299213" header="0.31496062992125984" footer="0.31496062992125984"/>
  <pageSetup paperSize="8" scale="26" fitToHeight="0" orientation="landscape" r:id="rId1"/>
  <ignoredErrors>
    <ignoredError sqref="AE29 S52:U52 R44:AE44 AC35 R36:V36 A30 A31:A35 A29 AE35 AC29:AC34 AE38 AE46:AE50 AE30 AE31 AE32 AE33:AE34 AE37 AE40:AE42 AE39 AE45 J30 AE43 AE51 AE67 AE59 AE62:AE66 AE54:AE58 S60:U60 S68:U68 S72:U72 S76:U76 S80:U80 S84:U84 S88:U88 S92:U92 S96:U96 S100:U100 S104:U104 S108:U108 S112:U112 S116:U116 S125:U125 AE126 AE118:AE124 AE117 AE115 AE113 AE111 AE109 AE107 AE105 AE101 AE61 AE53 AE99 AE97 AE95 AE93 AE91 AE89 AE87 AE85 AE83 AE81 AE79 AE77 AE75 AE73 AE71 AE69 AE70 AE74 AE78 AE82 AE86 AE90 AE94 AE98 AE102 AE103 AE106 AE110 AE114 T29:U29 M133 T133:U133 AA133 X36:AE36 J29 M30:M35 A36:P36 T30:U35 T37:U43 T45:U51 T53:U59 T61:U67 T69:U71 T73:U75 T77:U79 T81:U83 T85:U87 T89:U91 T93:U95 T97:U99 T101:U103 T105:U107 T109:U111 T113:U115 T117:U124 T126:U132 J31:J35 M29 AA29 AA30:AA35 A44:P44 A37:A43 J37:J43 M37:M43 AA37:AA43 AC37:AC43 A52:J52 A45:A51 J45:J51 M52:M132 M45:M51 A53:A132 J53:J132 AA52 AA60 AA68 AA72 AA76 AA80 AA84 AA88 AA92 AA96 AA100 AA104 AA108 AA112 AA116 AA125 AA45:AA51 AA53:AA59 AA61:AA67 AA69:AA71 AA73:AA75 AA77:AA79 AA81:AA83 AA85:AA87 AA89:AA91 AA93:AA95 AA97:AA99 AA101:AA103 AA105:AA107 AA109:AA111 AA113:AA115 AA117:AA124 AA126:AA132 AC133 AC52 AC60 AC68 AC72 AC76 AC80 AC84 AC88 AC92 AC96:AE96 AC100 AC104 AC108 AC112 AC116 AC125 AC45:AC51 AC53:AC59 AC61:AC67 AC69:AC71 AC73:AC75 AC77:AC79 AC81:AC83 AC85:AC87 AC89:AC91 AC93:AC95 AC97:AC99 AC101:AC103 AC105:AC107 AC109:AC111 AC113:AC115 AC117:AC124 AC126:AC132 AE52 AE60 AE68 AE72 AE76 AE80 AE84 AE88 AE92 AE100 AE104 AE108 AE112 AE116 AE12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77"/>
  <sheetViews>
    <sheetView showGridLines="0" topLeftCell="E1" zoomScale="80" zoomScaleNormal="80" workbookViewId="0">
      <selection activeCell="S1" sqref="S1"/>
    </sheetView>
  </sheetViews>
  <sheetFormatPr defaultColWidth="8.90625" defaultRowHeight="14" x14ac:dyDescent="0.3"/>
  <cols>
    <col min="1" max="1" width="8.90625" style="12"/>
    <col min="2" max="2" width="20" style="11" customWidth="1"/>
    <col min="3" max="3" width="64.1796875" style="12" customWidth="1"/>
    <col min="4" max="5" width="14.453125" style="12" customWidth="1"/>
    <col min="6" max="10" width="13.453125" style="12" customWidth="1"/>
    <col min="11" max="15" width="14.90625" style="12" customWidth="1"/>
    <col min="16" max="16" width="12.1796875" style="13" customWidth="1"/>
    <col min="17" max="17" width="11" style="13" customWidth="1"/>
    <col min="18" max="18" width="8.90625" style="13"/>
    <col min="19" max="16384" width="8.90625" style="12"/>
  </cols>
  <sheetData>
    <row r="1" spans="2:18" ht="94.25" customHeight="1" thickBot="1" x14ac:dyDescent="0.35">
      <c r="C1" s="121" t="str">
        <f>Instructions!B5</f>
        <v>ANNEXURE L: FOR THE PROVISION OF LIGHT COMMERCIAL VEHICLES (LCV) FLEET MANAGEMENT SERVICES FOR A PERIOD OF FIVE - (5) YEARS - NOT FOR EVALUATION PURPOSES</v>
      </c>
      <c r="D1" s="24"/>
      <c r="E1" s="24"/>
      <c r="F1" s="24"/>
      <c r="G1" s="24"/>
      <c r="P1" s="29"/>
      <c r="Q1" s="29"/>
    </row>
    <row r="2" spans="2:18" ht="25.75" customHeight="1" thickBot="1" x14ac:dyDescent="0.35">
      <c r="B2" s="257" t="s">
        <v>123</v>
      </c>
      <c r="C2" s="258"/>
      <c r="D2" s="259" t="s">
        <v>159</v>
      </c>
      <c r="E2" s="260"/>
      <c r="F2" s="260"/>
      <c r="G2" s="260"/>
      <c r="H2" s="260"/>
      <c r="I2" s="260"/>
      <c r="J2" s="260"/>
      <c r="K2" s="260"/>
      <c r="L2" s="260"/>
      <c r="M2" s="260"/>
      <c r="N2" s="260"/>
      <c r="O2" s="260"/>
      <c r="P2" s="260"/>
      <c r="Q2" s="260"/>
      <c r="R2" s="261"/>
    </row>
    <row r="3" spans="2:18" s="24" customFormat="1" ht="18.649999999999999" customHeight="1" thickBot="1" x14ac:dyDescent="0.4">
      <c r="B3" s="143" t="s">
        <v>65</v>
      </c>
      <c r="C3" s="93" t="s">
        <v>66</v>
      </c>
      <c r="D3" s="90" t="s">
        <v>106</v>
      </c>
      <c r="E3" s="94" t="s">
        <v>107</v>
      </c>
      <c r="F3" s="90" t="s">
        <v>108</v>
      </c>
      <c r="G3" s="94" t="s">
        <v>109</v>
      </c>
      <c r="H3" s="90" t="s">
        <v>110</v>
      </c>
      <c r="I3" s="90" t="s">
        <v>111</v>
      </c>
      <c r="J3" s="94" t="s">
        <v>117</v>
      </c>
      <c r="K3" s="90" t="s">
        <v>112</v>
      </c>
      <c r="L3" s="90" t="s">
        <v>113</v>
      </c>
      <c r="M3" s="90" t="s">
        <v>114</v>
      </c>
      <c r="N3" s="90" t="s">
        <v>115</v>
      </c>
      <c r="O3" s="90" t="s">
        <v>116</v>
      </c>
      <c r="P3" s="92" t="s">
        <v>67</v>
      </c>
      <c r="Q3" s="92" t="s">
        <v>68</v>
      </c>
      <c r="R3" s="40" t="s">
        <v>69</v>
      </c>
    </row>
    <row r="4" spans="2:18" s="24" customFormat="1" ht="5.4" customHeight="1" thickBot="1" x14ac:dyDescent="0.4">
      <c r="B4" s="98"/>
      <c r="C4" s="99"/>
      <c r="D4" s="100"/>
      <c r="E4" s="100"/>
      <c r="F4" s="100"/>
      <c r="G4" s="100"/>
      <c r="H4" s="100"/>
      <c r="I4" s="100"/>
      <c r="J4" s="100"/>
      <c r="K4" s="100"/>
      <c r="L4" s="100"/>
      <c r="M4" s="100"/>
      <c r="N4" s="100"/>
      <c r="O4" s="100"/>
      <c r="P4" s="101"/>
      <c r="Q4" s="101"/>
      <c r="R4" s="102"/>
    </row>
    <row r="5" spans="2:18" s="24" customFormat="1" ht="16.75" customHeight="1" x14ac:dyDescent="0.35">
      <c r="B5" s="144">
        <f t="shared" ref="B5:C22" si="0">B57</f>
        <v>31</v>
      </c>
      <c r="C5" s="44" t="str">
        <f t="shared" si="0"/>
        <v>Sedan-1200cc Petrol</v>
      </c>
      <c r="D5" s="45">
        <f t="shared" ref="D5:O5" si="1">D57/$B$5</f>
        <v>3.2258064516129031E-2</v>
      </c>
      <c r="E5" s="46">
        <f t="shared" si="1"/>
        <v>0.45161290322580644</v>
      </c>
      <c r="F5" s="46">
        <f t="shared" si="1"/>
        <v>0.16129032258064516</v>
      </c>
      <c r="G5" s="46">
        <f t="shared" si="1"/>
        <v>0.12903225806451613</v>
      </c>
      <c r="H5" s="46">
        <f t="shared" si="1"/>
        <v>0.12903225806451613</v>
      </c>
      <c r="I5" s="46">
        <f t="shared" si="1"/>
        <v>3.2258064516129031E-2</v>
      </c>
      <c r="J5" s="46">
        <f t="shared" si="1"/>
        <v>0</v>
      </c>
      <c r="K5" s="46">
        <f t="shared" si="1"/>
        <v>6.4516129032258063E-2</v>
      </c>
      <c r="L5" s="46">
        <f t="shared" si="1"/>
        <v>0</v>
      </c>
      <c r="M5" s="46">
        <f t="shared" si="1"/>
        <v>0</v>
      </c>
      <c r="N5" s="46">
        <f t="shared" si="1"/>
        <v>0</v>
      </c>
      <c r="O5" s="46">
        <f t="shared" si="1"/>
        <v>0</v>
      </c>
      <c r="P5" s="87">
        <f t="shared" ref="P5:Q19" si="2">P57</f>
        <v>4</v>
      </c>
      <c r="Q5" s="87">
        <f t="shared" si="2"/>
        <v>3</v>
      </c>
      <c r="R5" s="47">
        <f>SUM(D5:O5)</f>
        <v>1</v>
      </c>
    </row>
    <row r="6" spans="2:18" s="24" customFormat="1" ht="16.75" customHeight="1" x14ac:dyDescent="0.35">
      <c r="B6" s="145">
        <f t="shared" si="0"/>
        <v>8</v>
      </c>
      <c r="C6" s="95" t="str">
        <f t="shared" si="0"/>
        <v>Sedan-1300cc Petrol</v>
      </c>
      <c r="D6" s="96">
        <f t="shared" ref="D6:O6" si="3">D58/$B$6</f>
        <v>0.125</v>
      </c>
      <c r="E6" s="97">
        <f t="shared" si="3"/>
        <v>0.125</v>
      </c>
      <c r="F6" s="97">
        <f t="shared" si="3"/>
        <v>0.25</v>
      </c>
      <c r="G6" s="97">
        <f t="shared" si="3"/>
        <v>0.125</v>
      </c>
      <c r="H6" s="97">
        <f t="shared" si="3"/>
        <v>0.125</v>
      </c>
      <c r="I6" s="97">
        <f t="shared" si="3"/>
        <v>0.125</v>
      </c>
      <c r="J6" s="97">
        <f t="shared" si="3"/>
        <v>0</v>
      </c>
      <c r="K6" s="97">
        <f t="shared" si="3"/>
        <v>0.125</v>
      </c>
      <c r="L6" s="97">
        <f t="shared" si="3"/>
        <v>0</v>
      </c>
      <c r="M6" s="97">
        <f t="shared" si="3"/>
        <v>0</v>
      </c>
      <c r="N6" s="97">
        <f t="shared" si="3"/>
        <v>0</v>
      </c>
      <c r="O6" s="97">
        <f t="shared" si="3"/>
        <v>0</v>
      </c>
      <c r="P6" s="26">
        <f t="shared" si="2"/>
        <v>1</v>
      </c>
      <c r="Q6" s="26">
        <f t="shared" si="2"/>
        <v>3</v>
      </c>
      <c r="R6" s="42">
        <f t="shared" ref="R6:R23" si="4">SUM(D6:O6)</f>
        <v>1</v>
      </c>
    </row>
    <row r="7" spans="2:18" s="24" customFormat="1" ht="16.75" customHeight="1" x14ac:dyDescent="0.35">
      <c r="B7" s="145">
        <f t="shared" si="0"/>
        <v>28</v>
      </c>
      <c r="C7" s="95" t="str">
        <f t="shared" si="0"/>
        <v>Sedan-1400cc Petrol</v>
      </c>
      <c r="D7" s="96">
        <f t="shared" ref="D7:O7" si="5">D59/$B$7</f>
        <v>3.5714285714285712E-2</v>
      </c>
      <c r="E7" s="97">
        <f t="shared" si="5"/>
        <v>0.39285714285714285</v>
      </c>
      <c r="F7" s="97">
        <f t="shared" si="5"/>
        <v>0.10714285714285714</v>
      </c>
      <c r="G7" s="97">
        <f t="shared" si="5"/>
        <v>0.35714285714285715</v>
      </c>
      <c r="H7" s="97">
        <f t="shared" si="5"/>
        <v>3.5714285714285712E-2</v>
      </c>
      <c r="I7" s="97">
        <f t="shared" si="5"/>
        <v>3.5714285714285712E-2</v>
      </c>
      <c r="J7" s="97">
        <f t="shared" si="5"/>
        <v>0</v>
      </c>
      <c r="K7" s="97">
        <f t="shared" si="5"/>
        <v>3.5714285714285712E-2</v>
      </c>
      <c r="L7" s="97">
        <f t="shared" si="5"/>
        <v>0</v>
      </c>
      <c r="M7" s="97">
        <f t="shared" si="5"/>
        <v>0</v>
      </c>
      <c r="N7" s="97">
        <f t="shared" si="5"/>
        <v>0</v>
      </c>
      <c r="O7" s="97">
        <f t="shared" si="5"/>
        <v>0</v>
      </c>
      <c r="P7" s="26">
        <f t="shared" si="2"/>
        <v>4</v>
      </c>
      <c r="Q7" s="26">
        <f t="shared" si="2"/>
        <v>2</v>
      </c>
      <c r="R7" s="42">
        <f t="shared" si="4"/>
        <v>0.99999999999999989</v>
      </c>
    </row>
    <row r="8" spans="2:18" s="24" customFormat="1" ht="16.75" customHeight="1" x14ac:dyDescent="0.35">
      <c r="B8" s="145">
        <f t="shared" si="0"/>
        <v>241</v>
      </c>
      <c r="C8" s="95" t="str">
        <f t="shared" si="0"/>
        <v xml:space="preserve">Sedan- 1500cc Petrol </v>
      </c>
      <c r="D8" s="96">
        <f t="shared" ref="D8:O8" si="6">D60/$B$8</f>
        <v>4.1493775933609959E-3</v>
      </c>
      <c r="E8" s="97">
        <f t="shared" si="6"/>
        <v>0.34439834024896265</v>
      </c>
      <c r="F8" s="97">
        <f t="shared" si="6"/>
        <v>0.21576763485477179</v>
      </c>
      <c r="G8" s="97">
        <f t="shared" si="6"/>
        <v>0.35269709543568467</v>
      </c>
      <c r="H8" s="97">
        <f t="shared" si="6"/>
        <v>4.9792531120331947E-2</v>
      </c>
      <c r="I8" s="97">
        <f t="shared" si="6"/>
        <v>2.0746887966804978E-2</v>
      </c>
      <c r="J8" s="97">
        <f t="shared" si="6"/>
        <v>0</v>
      </c>
      <c r="K8" s="97">
        <f t="shared" si="6"/>
        <v>1.2448132780082987E-2</v>
      </c>
      <c r="L8" s="97">
        <f t="shared" si="6"/>
        <v>0</v>
      </c>
      <c r="M8" s="97">
        <f t="shared" si="6"/>
        <v>0</v>
      </c>
      <c r="N8" s="97">
        <f t="shared" si="6"/>
        <v>0</v>
      </c>
      <c r="O8" s="97">
        <f t="shared" si="6"/>
        <v>0</v>
      </c>
      <c r="P8" s="26">
        <f t="shared" si="2"/>
        <v>1</v>
      </c>
      <c r="Q8" s="26">
        <f t="shared" si="2"/>
        <v>2</v>
      </c>
      <c r="R8" s="42">
        <f t="shared" si="4"/>
        <v>1.0000000000000002</v>
      </c>
    </row>
    <row r="9" spans="2:18" s="24" customFormat="1" ht="16.75" customHeight="1" x14ac:dyDescent="0.35">
      <c r="B9" s="145">
        <f t="shared" si="0"/>
        <v>11</v>
      </c>
      <c r="C9" s="95" t="str">
        <f t="shared" si="0"/>
        <v xml:space="preserve">Sedan- 1600cc Petrol </v>
      </c>
      <c r="D9" s="96">
        <f t="shared" ref="D9:O9" si="7">D61/$B$9</f>
        <v>9.0909090909090912E-2</v>
      </c>
      <c r="E9" s="97">
        <f t="shared" si="7"/>
        <v>0.18181818181818182</v>
      </c>
      <c r="F9" s="97">
        <f t="shared" si="7"/>
        <v>0.27272727272727271</v>
      </c>
      <c r="G9" s="97">
        <f t="shared" si="7"/>
        <v>0.18181818181818182</v>
      </c>
      <c r="H9" s="97">
        <f t="shared" si="7"/>
        <v>9.0909090909090912E-2</v>
      </c>
      <c r="I9" s="97">
        <f t="shared" si="7"/>
        <v>9.0909090909090912E-2</v>
      </c>
      <c r="J9" s="97">
        <f t="shared" si="7"/>
        <v>0</v>
      </c>
      <c r="K9" s="97">
        <f t="shared" si="7"/>
        <v>9.0909090909090912E-2</v>
      </c>
      <c r="L9" s="97">
        <f t="shared" si="7"/>
        <v>0</v>
      </c>
      <c r="M9" s="97">
        <f t="shared" si="7"/>
        <v>0</v>
      </c>
      <c r="N9" s="97">
        <f t="shared" si="7"/>
        <v>0</v>
      </c>
      <c r="O9" s="97">
        <f t="shared" si="7"/>
        <v>0</v>
      </c>
      <c r="P9" s="26">
        <f t="shared" si="2"/>
        <v>3</v>
      </c>
      <c r="Q9" s="26">
        <f t="shared" si="2"/>
        <v>16</v>
      </c>
      <c r="R9" s="42">
        <f t="shared" si="4"/>
        <v>1</v>
      </c>
    </row>
    <row r="10" spans="2:18" s="24" customFormat="1" ht="16.75" customHeight="1" x14ac:dyDescent="0.35">
      <c r="B10" s="145">
        <f t="shared" si="0"/>
        <v>70</v>
      </c>
      <c r="C10" s="95" t="str">
        <f t="shared" si="0"/>
        <v>Half ton LDV Petrol</v>
      </c>
      <c r="D10" s="96">
        <f t="shared" ref="D10:O10" si="8">D62/$B$10</f>
        <v>0</v>
      </c>
      <c r="E10" s="97">
        <f t="shared" si="8"/>
        <v>0</v>
      </c>
      <c r="F10" s="97">
        <f t="shared" si="8"/>
        <v>0</v>
      </c>
      <c r="G10" s="97">
        <f t="shared" si="8"/>
        <v>0.95714285714285718</v>
      </c>
      <c r="H10" s="97">
        <f t="shared" si="8"/>
        <v>0</v>
      </c>
      <c r="I10" s="97">
        <f t="shared" si="8"/>
        <v>2.8571428571428571E-2</v>
      </c>
      <c r="J10" s="97">
        <f t="shared" si="8"/>
        <v>0</v>
      </c>
      <c r="K10" s="97">
        <f t="shared" si="8"/>
        <v>1.4285714285714285E-2</v>
      </c>
      <c r="L10" s="97">
        <f t="shared" si="8"/>
        <v>0</v>
      </c>
      <c r="M10" s="97">
        <f t="shared" si="8"/>
        <v>0</v>
      </c>
      <c r="N10" s="97">
        <f t="shared" si="8"/>
        <v>0</v>
      </c>
      <c r="O10" s="97">
        <f t="shared" si="8"/>
        <v>0</v>
      </c>
      <c r="P10" s="26">
        <f t="shared" si="2"/>
        <v>1</v>
      </c>
      <c r="Q10" s="26">
        <f t="shared" si="2"/>
        <v>1</v>
      </c>
      <c r="R10" s="42">
        <f t="shared" si="4"/>
        <v>1</v>
      </c>
    </row>
    <row r="11" spans="2:18" s="24" customFormat="1" ht="16.75" customHeight="1" x14ac:dyDescent="0.35">
      <c r="B11" s="145">
        <f t="shared" si="0"/>
        <v>19</v>
      </c>
      <c r="C11" s="95" t="str">
        <f t="shared" si="0"/>
        <v xml:space="preserve">Half ton LDV  Diesel </v>
      </c>
      <c r="D11" s="96">
        <f t="shared" ref="D11:O11" si="9">D63/$B$11</f>
        <v>0</v>
      </c>
      <c r="E11" s="97">
        <f t="shared" si="9"/>
        <v>0</v>
      </c>
      <c r="F11" s="97">
        <f t="shared" si="9"/>
        <v>0</v>
      </c>
      <c r="G11" s="97">
        <f t="shared" si="9"/>
        <v>0.89473684210526316</v>
      </c>
      <c r="H11" s="97">
        <f t="shared" si="9"/>
        <v>0</v>
      </c>
      <c r="I11" s="97">
        <f t="shared" si="9"/>
        <v>5.2631578947368418E-2</v>
      </c>
      <c r="J11" s="97">
        <f t="shared" si="9"/>
        <v>0</v>
      </c>
      <c r="K11" s="97">
        <f t="shared" si="9"/>
        <v>5.2631578947368418E-2</v>
      </c>
      <c r="L11" s="97">
        <f t="shared" si="9"/>
        <v>0</v>
      </c>
      <c r="M11" s="97">
        <f t="shared" si="9"/>
        <v>0</v>
      </c>
      <c r="N11" s="97">
        <f t="shared" si="9"/>
        <v>0</v>
      </c>
      <c r="O11" s="97">
        <f t="shared" si="9"/>
        <v>0</v>
      </c>
      <c r="P11" s="26">
        <f t="shared" si="2"/>
        <v>1</v>
      </c>
      <c r="Q11" s="26">
        <f t="shared" si="2"/>
        <v>13</v>
      </c>
      <c r="R11" s="42">
        <f t="shared" si="4"/>
        <v>1</v>
      </c>
    </row>
    <row r="12" spans="2:18" s="24" customFormat="1" ht="16.75" customHeight="1" x14ac:dyDescent="0.35">
      <c r="B12" s="145">
        <f t="shared" si="0"/>
        <v>3</v>
      </c>
      <c r="C12" s="95" t="str">
        <f t="shared" si="0"/>
        <v xml:space="preserve">One ton LDV Single Cab Petrol 2000cc - 3000cc [4x2]  </v>
      </c>
      <c r="D12" s="96">
        <f t="shared" ref="D12:O12" si="10">D64/$B$12</f>
        <v>0</v>
      </c>
      <c r="E12" s="97">
        <f t="shared" si="10"/>
        <v>0</v>
      </c>
      <c r="F12" s="97">
        <f t="shared" si="10"/>
        <v>0</v>
      </c>
      <c r="G12" s="97">
        <f t="shared" si="10"/>
        <v>0.33333333333333331</v>
      </c>
      <c r="H12" s="97">
        <f t="shared" si="10"/>
        <v>0</v>
      </c>
      <c r="I12" s="97">
        <f t="shared" si="10"/>
        <v>0.33333333333333331</v>
      </c>
      <c r="J12" s="97">
        <f t="shared" si="10"/>
        <v>0</v>
      </c>
      <c r="K12" s="97">
        <f t="shared" si="10"/>
        <v>0.33333333333333331</v>
      </c>
      <c r="L12" s="97">
        <f t="shared" si="10"/>
        <v>0</v>
      </c>
      <c r="M12" s="97">
        <f t="shared" si="10"/>
        <v>0</v>
      </c>
      <c r="N12" s="97">
        <f t="shared" si="10"/>
        <v>0</v>
      </c>
      <c r="O12" s="97">
        <f t="shared" si="10"/>
        <v>0</v>
      </c>
      <c r="P12" s="26">
        <f t="shared" si="2"/>
        <v>1</v>
      </c>
      <c r="Q12" s="26">
        <f t="shared" si="2"/>
        <v>49</v>
      </c>
      <c r="R12" s="42">
        <f t="shared" si="4"/>
        <v>1</v>
      </c>
    </row>
    <row r="13" spans="2:18" s="24" customFormat="1" ht="16.75" customHeight="1" x14ac:dyDescent="0.35">
      <c r="B13" s="145">
        <f t="shared" si="0"/>
        <v>1026</v>
      </c>
      <c r="C13" s="95" t="str">
        <f t="shared" si="0"/>
        <v xml:space="preserve">One ton LDV Single Cab Diesel 2000cc - 3000cc [4x2] </v>
      </c>
      <c r="D13" s="48">
        <f t="shared" ref="D13:O13" si="11">D65/$B$13</f>
        <v>0</v>
      </c>
      <c r="E13" s="41">
        <f t="shared" si="11"/>
        <v>0</v>
      </c>
      <c r="F13" s="41">
        <f t="shared" si="11"/>
        <v>0</v>
      </c>
      <c r="G13" s="41">
        <f t="shared" si="11"/>
        <v>0.8742690058479532</v>
      </c>
      <c r="H13" s="41">
        <f t="shared" si="11"/>
        <v>0</v>
      </c>
      <c r="I13" s="41">
        <f t="shared" si="11"/>
        <v>9.454191033138401E-2</v>
      </c>
      <c r="J13" s="41">
        <f t="shared" si="11"/>
        <v>0</v>
      </c>
      <c r="K13" s="41">
        <f t="shared" si="11"/>
        <v>3.1189083820662766E-2</v>
      </c>
      <c r="L13" s="41">
        <f t="shared" si="11"/>
        <v>0</v>
      </c>
      <c r="M13" s="41">
        <f t="shared" si="11"/>
        <v>0</v>
      </c>
      <c r="N13" s="41">
        <f t="shared" si="11"/>
        <v>0</v>
      </c>
      <c r="O13" s="41">
        <f t="shared" si="11"/>
        <v>0</v>
      </c>
      <c r="P13" s="86">
        <f t="shared" si="2"/>
        <v>21</v>
      </c>
      <c r="Q13" s="86">
        <f t="shared" si="2"/>
        <v>19</v>
      </c>
      <c r="R13" s="42">
        <f t="shared" si="4"/>
        <v>1</v>
      </c>
    </row>
    <row r="14" spans="2:18" s="24" customFormat="1" ht="16.75" customHeight="1" x14ac:dyDescent="0.35">
      <c r="B14" s="145">
        <f t="shared" si="0"/>
        <v>3</v>
      </c>
      <c r="C14" s="95" t="str">
        <f t="shared" si="0"/>
        <v xml:space="preserve">One ton LDV Single Cab Petrol 2000cc - 3000cc [4x4] </v>
      </c>
      <c r="D14" s="48">
        <f t="shared" ref="D14:O14" si="12">D66/$B$14</f>
        <v>0</v>
      </c>
      <c r="E14" s="41">
        <f t="shared" si="12"/>
        <v>0</v>
      </c>
      <c r="F14" s="41">
        <f t="shared" si="12"/>
        <v>0</v>
      </c>
      <c r="G14" s="41">
        <f t="shared" si="12"/>
        <v>0.33333333333333331</v>
      </c>
      <c r="H14" s="41">
        <f t="shared" si="12"/>
        <v>0</v>
      </c>
      <c r="I14" s="41">
        <f t="shared" si="12"/>
        <v>0.33333333333333331</v>
      </c>
      <c r="J14" s="41">
        <f t="shared" si="12"/>
        <v>0</v>
      </c>
      <c r="K14" s="41">
        <f t="shared" si="12"/>
        <v>0.33333333333333331</v>
      </c>
      <c r="L14" s="41">
        <f t="shared" si="12"/>
        <v>0</v>
      </c>
      <c r="M14" s="41">
        <f t="shared" si="12"/>
        <v>0</v>
      </c>
      <c r="N14" s="41">
        <f t="shared" si="12"/>
        <v>0</v>
      </c>
      <c r="O14" s="41">
        <f t="shared" si="12"/>
        <v>0</v>
      </c>
      <c r="P14" s="86">
        <f t="shared" si="2"/>
        <v>1</v>
      </c>
      <c r="Q14" s="86">
        <f t="shared" si="2"/>
        <v>1</v>
      </c>
      <c r="R14" s="42">
        <f t="shared" si="4"/>
        <v>1</v>
      </c>
    </row>
    <row r="15" spans="2:18" s="24" customFormat="1" ht="16.75" customHeight="1" x14ac:dyDescent="0.35">
      <c r="B15" s="145">
        <f t="shared" si="0"/>
        <v>28</v>
      </c>
      <c r="C15" s="95" t="str">
        <f t="shared" si="0"/>
        <v xml:space="preserve">One ton LDV Single Cab Diesel 2000cc - 3000cc [4x4] </v>
      </c>
      <c r="D15" s="48">
        <f t="shared" ref="D15:O15" si="13">D67/$B$15</f>
        <v>0</v>
      </c>
      <c r="E15" s="41">
        <f t="shared" si="13"/>
        <v>0</v>
      </c>
      <c r="F15" s="41">
        <f t="shared" si="13"/>
        <v>0</v>
      </c>
      <c r="G15" s="41">
        <f t="shared" si="13"/>
        <v>0.7857142857142857</v>
      </c>
      <c r="H15" s="41">
        <f t="shared" si="13"/>
        <v>0</v>
      </c>
      <c r="I15" s="41">
        <f t="shared" si="13"/>
        <v>0.17857142857142858</v>
      </c>
      <c r="J15" s="41">
        <f t="shared" si="13"/>
        <v>0</v>
      </c>
      <c r="K15" s="41">
        <f t="shared" si="13"/>
        <v>3.5714285714285712E-2</v>
      </c>
      <c r="L15" s="41">
        <f t="shared" si="13"/>
        <v>0</v>
      </c>
      <c r="M15" s="41">
        <f t="shared" si="13"/>
        <v>0</v>
      </c>
      <c r="N15" s="41">
        <f t="shared" si="13"/>
        <v>0</v>
      </c>
      <c r="O15" s="41">
        <f t="shared" si="13"/>
        <v>0</v>
      </c>
      <c r="P15" s="86">
        <f t="shared" si="2"/>
        <v>1</v>
      </c>
      <c r="Q15" s="86">
        <f t="shared" si="2"/>
        <v>11</v>
      </c>
      <c r="R15" s="42">
        <f t="shared" si="4"/>
        <v>1</v>
      </c>
    </row>
    <row r="16" spans="2:18" s="24" customFormat="1" ht="16.75" customHeight="1" x14ac:dyDescent="0.35">
      <c r="B16" s="145">
        <f t="shared" si="0"/>
        <v>3</v>
      </c>
      <c r="C16" s="95" t="str">
        <f t="shared" si="0"/>
        <v xml:space="preserve">One ton LDV Double Cab Petrol 2000cc - 3000cc [4x2] </v>
      </c>
      <c r="D16" s="48">
        <f t="shared" ref="D16:O16" si="14">D68/$B$16</f>
        <v>0</v>
      </c>
      <c r="E16" s="41">
        <f t="shared" si="14"/>
        <v>0</v>
      </c>
      <c r="F16" s="41">
        <f t="shared" si="14"/>
        <v>0</v>
      </c>
      <c r="G16" s="41">
        <f t="shared" si="14"/>
        <v>0.33333333333333331</v>
      </c>
      <c r="H16" s="41">
        <f t="shared" si="14"/>
        <v>0</v>
      </c>
      <c r="I16" s="41">
        <f t="shared" si="14"/>
        <v>0.33333333333333331</v>
      </c>
      <c r="J16" s="41">
        <f t="shared" si="14"/>
        <v>0</v>
      </c>
      <c r="K16" s="41">
        <f t="shared" si="14"/>
        <v>0.33333333333333331</v>
      </c>
      <c r="L16" s="41">
        <f t="shared" si="14"/>
        <v>0</v>
      </c>
      <c r="M16" s="41">
        <f t="shared" si="14"/>
        <v>0</v>
      </c>
      <c r="N16" s="41">
        <f t="shared" si="14"/>
        <v>0</v>
      </c>
      <c r="O16" s="41">
        <f t="shared" si="14"/>
        <v>0</v>
      </c>
      <c r="P16" s="86">
        <f t="shared" si="2"/>
        <v>1</v>
      </c>
      <c r="Q16" s="86">
        <f t="shared" si="2"/>
        <v>2</v>
      </c>
      <c r="R16" s="42">
        <f t="shared" si="4"/>
        <v>1</v>
      </c>
    </row>
    <row r="17" spans="1:18" s="24" customFormat="1" ht="16.75" customHeight="1" x14ac:dyDescent="0.35">
      <c r="B17" s="145">
        <f t="shared" si="0"/>
        <v>1316</v>
      </c>
      <c r="C17" s="95" t="str">
        <f t="shared" si="0"/>
        <v xml:space="preserve">One ton LDV Double Cab Diesel 2000cc - 3000cc [4x2] </v>
      </c>
      <c r="D17" s="48">
        <f t="shared" ref="D17:O17" si="15">D69/$B$17</f>
        <v>0</v>
      </c>
      <c r="E17" s="41">
        <f t="shared" si="15"/>
        <v>0</v>
      </c>
      <c r="F17" s="41">
        <f t="shared" si="15"/>
        <v>0</v>
      </c>
      <c r="G17" s="41">
        <f t="shared" si="15"/>
        <v>0.69224924012158051</v>
      </c>
      <c r="H17" s="41">
        <f t="shared" si="15"/>
        <v>0</v>
      </c>
      <c r="I17" s="41">
        <f t="shared" si="15"/>
        <v>0.21808510638297873</v>
      </c>
      <c r="J17" s="41">
        <f t="shared" si="15"/>
        <v>0</v>
      </c>
      <c r="K17" s="41">
        <f t="shared" si="15"/>
        <v>8.9665653495440728E-2</v>
      </c>
      <c r="L17" s="41">
        <f t="shared" si="15"/>
        <v>0</v>
      </c>
      <c r="M17" s="41">
        <f t="shared" si="15"/>
        <v>0</v>
      </c>
      <c r="N17" s="41">
        <f t="shared" si="15"/>
        <v>0</v>
      </c>
      <c r="O17" s="41">
        <f t="shared" si="15"/>
        <v>0</v>
      </c>
      <c r="P17" s="86">
        <f t="shared" si="2"/>
        <v>92</v>
      </c>
      <c r="Q17" s="86">
        <f t="shared" si="2"/>
        <v>4</v>
      </c>
      <c r="R17" s="42">
        <f t="shared" si="4"/>
        <v>1</v>
      </c>
    </row>
    <row r="18" spans="1:18" s="24" customFormat="1" ht="16.75" customHeight="1" x14ac:dyDescent="0.35">
      <c r="B18" s="145">
        <f t="shared" si="0"/>
        <v>3</v>
      </c>
      <c r="C18" s="95" t="str">
        <f t="shared" si="0"/>
        <v xml:space="preserve">One ton LDV Double Cab Petrol 2000cc- 3000cc [4x4] </v>
      </c>
      <c r="D18" s="48">
        <f t="shared" ref="D18:O18" si="16">D70/$B$18</f>
        <v>0</v>
      </c>
      <c r="E18" s="41">
        <f t="shared" si="16"/>
        <v>0</v>
      </c>
      <c r="F18" s="41">
        <f t="shared" si="16"/>
        <v>0</v>
      </c>
      <c r="G18" s="41">
        <f t="shared" si="16"/>
        <v>0.33333333333333331</v>
      </c>
      <c r="H18" s="41">
        <f t="shared" si="16"/>
        <v>0</v>
      </c>
      <c r="I18" s="41">
        <f t="shared" si="16"/>
        <v>0.33333333333333331</v>
      </c>
      <c r="J18" s="41">
        <f t="shared" si="16"/>
        <v>0</v>
      </c>
      <c r="K18" s="41">
        <f t="shared" si="16"/>
        <v>0.33333333333333331</v>
      </c>
      <c r="L18" s="41">
        <f t="shared" si="16"/>
        <v>0</v>
      </c>
      <c r="M18" s="41">
        <f t="shared" si="16"/>
        <v>0</v>
      </c>
      <c r="N18" s="41">
        <f t="shared" si="16"/>
        <v>0</v>
      </c>
      <c r="O18" s="41">
        <f t="shared" si="16"/>
        <v>0</v>
      </c>
      <c r="P18" s="86">
        <f t="shared" si="2"/>
        <v>1</v>
      </c>
      <c r="Q18" s="86">
        <f t="shared" si="2"/>
        <v>1</v>
      </c>
      <c r="R18" s="42">
        <f>SUM(D18:O18)</f>
        <v>1</v>
      </c>
    </row>
    <row r="19" spans="1:18" s="24" customFormat="1" ht="16.75" customHeight="1" x14ac:dyDescent="0.35">
      <c r="B19" s="145">
        <f t="shared" si="0"/>
        <v>356</v>
      </c>
      <c r="C19" s="95" t="str">
        <f t="shared" si="0"/>
        <v xml:space="preserve">One ton LDV Double Cab Diesel 2000cc - 3000cc [4x4] </v>
      </c>
      <c r="D19" s="48">
        <f t="shared" ref="D19:O19" si="17">D71/$B$19</f>
        <v>0</v>
      </c>
      <c r="E19" s="41">
        <f t="shared" si="17"/>
        <v>0</v>
      </c>
      <c r="F19" s="41">
        <f t="shared" si="17"/>
        <v>0</v>
      </c>
      <c r="G19" s="41">
        <f t="shared" si="17"/>
        <v>0.7078651685393258</v>
      </c>
      <c r="H19" s="41">
        <f t="shared" si="17"/>
        <v>0</v>
      </c>
      <c r="I19" s="41">
        <f t="shared" si="17"/>
        <v>0.1797752808988764</v>
      </c>
      <c r="J19" s="41">
        <f t="shared" si="17"/>
        <v>0</v>
      </c>
      <c r="K19" s="41">
        <f t="shared" si="17"/>
        <v>0.11235955056179775</v>
      </c>
      <c r="L19" s="41">
        <f t="shared" si="17"/>
        <v>0</v>
      </c>
      <c r="M19" s="41">
        <f t="shared" si="17"/>
        <v>0</v>
      </c>
      <c r="N19" s="41">
        <f t="shared" si="17"/>
        <v>0</v>
      </c>
      <c r="O19" s="41">
        <f t="shared" si="17"/>
        <v>0</v>
      </c>
      <c r="P19" s="86">
        <f t="shared" si="2"/>
        <v>15</v>
      </c>
      <c r="Q19" s="86">
        <f t="shared" si="2"/>
        <v>16</v>
      </c>
      <c r="R19" s="42">
        <f t="shared" si="4"/>
        <v>1</v>
      </c>
    </row>
    <row r="20" spans="1:18" s="24" customFormat="1" ht="16.75" customHeight="1" x14ac:dyDescent="0.35">
      <c r="B20" s="145">
        <f t="shared" si="0"/>
        <v>3</v>
      </c>
      <c r="C20" s="95" t="str">
        <f t="shared" si="0"/>
        <v xml:space="preserve">Panel Van Petrol </v>
      </c>
      <c r="D20" s="48">
        <f t="shared" ref="D20:O20" si="18">D72/$B$20</f>
        <v>0</v>
      </c>
      <c r="E20" s="41">
        <f t="shared" si="18"/>
        <v>0</v>
      </c>
      <c r="F20" s="41">
        <f t="shared" si="18"/>
        <v>0</v>
      </c>
      <c r="G20" s="41">
        <f t="shared" si="18"/>
        <v>0.33333333333333331</v>
      </c>
      <c r="H20" s="41">
        <f t="shared" si="18"/>
        <v>0</v>
      </c>
      <c r="I20" s="41">
        <f t="shared" si="18"/>
        <v>0.33333333333333331</v>
      </c>
      <c r="J20" s="41">
        <f t="shared" si="18"/>
        <v>0</v>
      </c>
      <c r="K20" s="41">
        <f t="shared" si="18"/>
        <v>0.33333333333333331</v>
      </c>
      <c r="L20" s="41">
        <f t="shared" si="18"/>
        <v>0</v>
      </c>
      <c r="M20" s="41">
        <f t="shared" si="18"/>
        <v>0</v>
      </c>
      <c r="N20" s="41">
        <f t="shared" si="18"/>
        <v>0</v>
      </c>
      <c r="O20" s="41">
        <f t="shared" si="18"/>
        <v>0</v>
      </c>
      <c r="P20" s="86">
        <f t="shared" ref="P20" si="19">P72</f>
        <v>1</v>
      </c>
      <c r="Q20" s="86">
        <f t="shared" ref="Q20" si="20">Q72</f>
        <v>4</v>
      </c>
      <c r="R20" s="42">
        <f t="shared" si="4"/>
        <v>1</v>
      </c>
    </row>
    <row r="21" spans="1:18" s="24" customFormat="1" ht="16.75" customHeight="1" x14ac:dyDescent="0.35">
      <c r="B21" s="145">
        <f t="shared" si="0"/>
        <v>13</v>
      </c>
      <c r="C21" s="95" t="str">
        <f t="shared" si="0"/>
        <v xml:space="preserve">Panel Van Diesel </v>
      </c>
      <c r="D21" s="48">
        <f t="shared" ref="D21:O21" si="21">D73/$B$21</f>
        <v>0</v>
      </c>
      <c r="E21" s="41">
        <f t="shared" si="21"/>
        <v>0</v>
      </c>
      <c r="F21" s="41">
        <f t="shared" si="21"/>
        <v>0</v>
      </c>
      <c r="G21" s="41">
        <f t="shared" si="21"/>
        <v>0.84615384615384615</v>
      </c>
      <c r="H21" s="41">
        <f t="shared" si="21"/>
        <v>0</v>
      </c>
      <c r="I21" s="41">
        <f t="shared" si="21"/>
        <v>7.6923076923076927E-2</v>
      </c>
      <c r="J21" s="41">
        <f t="shared" si="21"/>
        <v>0</v>
      </c>
      <c r="K21" s="41">
        <f t="shared" si="21"/>
        <v>7.6923076923076927E-2</v>
      </c>
      <c r="L21" s="41">
        <f t="shared" si="21"/>
        <v>0</v>
      </c>
      <c r="M21" s="41">
        <f t="shared" si="21"/>
        <v>0</v>
      </c>
      <c r="N21" s="41">
        <f t="shared" si="21"/>
        <v>0</v>
      </c>
      <c r="O21" s="41">
        <f t="shared" si="21"/>
        <v>0</v>
      </c>
      <c r="P21" s="86">
        <f t="shared" ref="P21:Q21" si="22">P73</f>
        <v>1</v>
      </c>
      <c r="Q21" s="86">
        <f t="shared" si="22"/>
        <v>2</v>
      </c>
      <c r="R21" s="42">
        <f t="shared" si="4"/>
        <v>1</v>
      </c>
    </row>
    <row r="22" spans="1:18" s="24" customFormat="1" ht="16.75" customHeight="1" x14ac:dyDescent="0.35">
      <c r="B22" s="145">
        <f t="shared" si="0"/>
        <v>10</v>
      </c>
      <c r="C22" s="95" t="str">
        <f>C74</f>
        <v xml:space="preserve">Minibus combi 8-14 seater Petrol </v>
      </c>
      <c r="D22" s="48">
        <f t="shared" ref="D22:O22" si="23">D74/$B$22</f>
        <v>0</v>
      </c>
      <c r="E22" s="41">
        <f t="shared" si="23"/>
        <v>0</v>
      </c>
      <c r="F22" s="41">
        <f t="shared" si="23"/>
        <v>0</v>
      </c>
      <c r="G22" s="41">
        <f t="shared" si="23"/>
        <v>0.3</v>
      </c>
      <c r="H22" s="41">
        <f t="shared" si="23"/>
        <v>0</v>
      </c>
      <c r="I22" s="41">
        <f t="shared" si="23"/>
        <v>0.1</v>
      </c>
      <c r="J22" s="41">
        <f t="shared" si="23"/>
        <v>0.1</v>
      </c>
      <c r="K22" s="41">
        <f t="shared" si="23"/>
        <v>0.1</v>
      </c>
      <c r="L22" s="41">
        <f t="shared" si="23"/>
        <v>0.1</v>
      </c>
      <c r="M22" s="41">
        <f t="shared" si="23"/>
        <v>0.1</v>
      </c>
      <c r="N22" s="41">
        <f t="shared" si="23"/>
        <v>0.1</v>
      </c>
      <c r="O22" s="41">
        <f t="shared" si="23"/>
        <v>0.1</v>
      </c>
      <c r="P22" s="86">
        <f t="shared" ref="P22:Q22" si="24">P74</f>
        <v>1</v>
      </c>
      <c r="Q22" s="86">
        <f t="shared" si="24"/>
        <v>3</v>
      </c>
      <c r="R22" s="42">
        <f>SUM(D22:O22)</f>
        <v>0.99999999999999989</v>
      </c>
    </row>
    <row r="23" spans="1:18" s="24" customFormat="1" ht="16.75" customHeight="1" x14ac:dyDescent="0.35">
      <c r="B23" s="145">
        <f>B75</f>
        <v>311</v>
      </c>
      <c r="C23" s="95" t="str">
        <f>C75</f>
        <v xml:space="preserve">Minibus combi 8-14 seater Diesel </v>
      </c>
      <c r="D23" s="48">
        <f t="shared" ref="D23:O23" si="25">D75/$B$23</f>
        <v>0</v>
      </c>
      <c r="E23" s="41">
        <f t="shared" si="25"/>
        <v>0</v>
      </c>
      <c r="F23" s="41">
        <f t="shared" si="25"/>
        <v>0</v>
      </c>
      <c r="G23" s="41">
        <f t="shared" si="25"/>
        <v>0.46945337620578781</v>
      </c>
      <c r="H23" s="41">
        <f t="shared" si="25"/>
        <v>0</v>
      </c>
      <c r="I23" s="41">
        <f t="shared" si="25"/>
        <v>0.15112540192926044</v>
      </c>
      <c r="J23" s="41">
        <f t="shared" si="25"/>
        <v>6.4308681672025719E-2</v>
      </c>
      <c r="K23" s="41">
        <f t="shared" si="25"/>
        <v>0.12861736334405144</v>
      </c>
      <c r="L23" s="41">
        <f t="shared" si="25"/>
        <v>0.13504823151125403</v>
      </c>
      <c r="M23" s="41">
        <f t="shared" si="25"/>
        <v>4.5016077170418008E-2</v>
      </c>
      <c r="N23" s="41">
        <f t="shared" si="25"/>
        <v>3.2154340836012861E-3</v>
      </c>
      <c r="O23" s="41">
        <f t="shared" si="25"/>
        <v>3.2154340836012861E-3</v>
      </c>
      <c r="P23" s="86">
        <f>P75</f>
        <v>28</v>
      </c>
      <c r="Q23" s="86">
        <f>Q75</f>
        <v>6</v>
      </c>
      <c r="R23" s="42">
        <f t="shared" si="4"/>
        <v>1</v>
      </c>
    </row>
    <row r="24" spans="1:18" s="13" customFormat="1" ht="8.4" customHeight="1" x14ac:dyDescent="0.3">
      <c r="A24" s="12"/>
      <c r="B24" s="11"/>
      <c r="C24" s="12"/>
    </row>
    <row r="25" spans="1:18" s="13" customFormat="1" ht="24.5" hidden="1" x14ac:dyDescent="0.45">
      <c r="A25" s="12"/>
      <c r="B25" s="11"/>
      <c r="C25" s="14" t="s">
        <v>77</v>
      </c>
    </row>
    <row r="26" spans="1:18" s="13" customFormat="1" ht="42" hidden="1" x14ac:dyDescent="0.3">
      <c r="A26" s="12"/>
      <c r="B26" s="15" t="s">
        <v>78</v>
      </c>
      <c r="C26" s="16" t="s">
        <v>66</v>
      </c>
      <c r="D26" s="16">
        <v>3000</v>
      </c>
      <c r="E26" s="16">
        <v>5000</v>
      </c>
      <c r="F26" s="16"/>
      <c r="G26" s="16"/>
      <c r="H26" s="16"/>
      <c r="I26" s="16"/>
      <c r="J26" s="16"/>
      <c r="K26" s="16"/>
      <c r="L26" s="16"/>
      <c r="M26" s="16"/>
      <c r="N26" s="16"/>
      <c r="O26" s="16"/>
      <c r="P26" s="29"/>
    </row>
    <row r="27" spans="1:18" s="13" customFormat="1" hidden="1" x14ac:dyDescent="0.3">
      <c r="A27" s="12"/>
      <c r="B27" s="11"/>
      <c r="C27" s="12"/>
      <c r="D27" s="16"/>
      <c r="E27" s="16"/>
      <c r="F27" s="16"/>
      <c r="G27" s="16"/>
      <c r="H27" s="16"/>
      <c r="I27" s="16"/>
      <c r="J27" s="16"/>
      <c r="K27" s="16"/>
      <c r="L27" s="16"/>
      <c r="M27" s="16"/>
      <c r="N27" s="16"/>
      <c r="O27" s="16"/>
      <c r="P27" s="29"/>
    </row>
    <row r="28" spans="1:18" s="13" customFormat="1" hidden="1" x14ac:dyDescent="0.3">
      <c r="A28" s="12"/>
      <c r="B28" s="18"/>
      <c r="C28" s="16" t="s">
        <v>79</v>
      </c>
      <c r="D28" s="12"/>
      <c r="E28" s="12"/>
      <c r="F28" s="12"/>
      <c r="G28" s="12"/>
      <c r="H28" s="12"/>
      <c r="I28" s="12"/>
      <c r="J28" s="12"/>
      <c r="K28" s="12"/>
      <c r="L28" s="12"/>
      <c r="M28" s="12"/>
      <c r="N28" s="12"/>
      <c r="O28" s="12"/>
    </row>
    <row r="29" spans="1:18" s="13" customFormat="1" hidden="1" x14ac:dyDescent="0.3">
      <c r="A29" s="12"/>
      <c r="B29" s="18">
        <v>167</v>
      </c>
      <c r="C29" s="12" t="s">
        <v>80</v>
      </c>
      <c r="D29" s="12"/>
      <c r="E29" s="12"/>
      <c r="F29" s="12"/>
      <c r="G29" s="12"/>
      <c r="H29" s="12"/>
      <c r="I29" s="12"/>
      <c r="J29" s="12"/>
      <c r="K29" s="12"/>
      <c r="L29" s="12"/>
      <c r="M29" s="12"/>
      <c r="N29" s="12"/>
      <c r="O29" s="12"/>
    </row>
    <row r="30" spans="1:18" s="13" customFormat="1" hidden="1" x14ac:dyDescent="0.3">
      <c r="A30" s="12"/>
      <c r="B30" s="18">
        <v>105</v>
      </c>
      <c r="C30" s="12" t="s">
        <v>81</v>
      </c>
      <c r="D30" s="12"/>
      <c r="E30" s="12"/>
      <c r="F30" s="12"/>
      <c r="G30" s="12"/>
      <c r="H30" s="12"/>
      <c r="I30" s="12"/>
      <c r="J30" s="12"/>
      <c r="K30" s="12"/>
      <c r="L30" s="12"/>
      <c r="M30" s="12"/>
      <c r="N30" s="12"/>
      <c r="O30" s="12"/>
    </row>
    <row r="31" spans="1:18" s="13" customFormat="1" hidden="1" x14ac:dyDescent="0.3">
      <c r="A31" s="12"/>
      <c r="B31" s="18">
        <v>679</v>
      </c>
      <c r="C31" s="12" t="s">
        <v>82</v>
      </c>
      <c r="D31" s="12"/>
      <c r="E31" s="12"/>
      <c r="F31" s="12"/>
      <c r="G31" s="12"/>
      <c r="H31" s="12"/>
      <c r="I31" s="12"/>
      <c r="J31" s="12"/>
      <c r="K31" s="12"/>
      <c r="L31" s="12"/>
      <c r="M31" s="12"/>
      <c r="N31" s="12"/>
      <c r="O31" s="12"/>
    </row>
    <row r="32" spans="1:18" s="13" customFormat="1" hidden="1" x14ac:dyDescent="0.3">
      <c r="A32" s="12"/>
      <c r="B32" s="18">
        <v>78</v>
      </c>
      <c r="C32" s="19" t="s">
        <v>83</v>
      </c>
      <c r="D32" s="12"/>
      <c r="E32" s="12"/>
      <c r="F32" s="12"/>
      <c r="G32" s="12"/>
      <c r="H32" s="12"/>
      <c r="I32" s="12"/>
      <c r="J32" s="12"/>
      <c r="K32" s="12"/>
      <c r="L32" s="12"/>
      <c r="M32" s="12"/>
      <c r="N32" s="12"/>
      <c r="O32" s="12"/>
    </row>
    <row r="33" spans="1:17" s="13" customFormat="1" hidden="1" x14ac:dyDescent="0.3">
      <c r="A33" s="12"/>
      <c r="B33" s="18">
        <v>31</v>
      </c>
      <c r="C33" s="12" t="s">
        <v>84</v>
      </c>
      <c r="D33" s="12"/>
      <c r="E33" s="12"/>
      <c r="F33" s="12"/>
      <c r="G33" s="12"/>
      <c r="H33" s="12"/>
      <c r="I33" s="12"/>
      <c r="J33" s="12"/>
      <c r="K33" s="12"/>
      <c r="L33" s="12"/>
      <c r="M33" s="12"/>
      <c r="N33" s="12"/>
      <c r="O33" s="12"/>
    </row>
    <row r="34" spans="1:17" s="13" customFormat="1" hidden="1" x14ac:dyDescent="0.3">
      <c r="A34" s="12"/>
      <c r="B34" s="18"/>
      <c r="C34" s="12"/>
      <c r="D34" s="12"/>
      <c r="E34" s="12"/>
      <c r="F34" s="12"/>
      <c r="G34" s="12"/>
      <c r="H34" s="12"/>
      <c r="I34" s="12"/>
      <c r="J34" s="12"/>
      <c r="K34" s="12"/>
      <c r="L34" s="12"/>
      <c r="M34" s="12"/>
      <c r="N34" s="12"/>
      <c r="O34" s="12"/>
    </row>
    <row r="35" spans="1:17" s="13" customFormat="1" hidden="1" x14ac:dyDescent="0.3">
      <c r="A35" s="12"/>
      <c r="B35" s="18"/>
      <c r="C35" s="16" t="s">
        <v>85</v>
      </c>
      <c r="D35" s="12"/>
      <c r="E35" s="12"/>
      <c r="F35" s="12"/>
      <c r="G35" s="12"/>
      <c r="H35" s="12"/>
      <c r="I35" s="12"/>
      <c r="J35" s="12"/>
      <c r="K35" s="12"/>
      <c r="L35" s="12"/>
      <c r="M35" s="12"/>
      <c r="N35" s="12"/>
      <c r="O35" s="12"/>
    </row>
    <row r="36" spans="1:17" s="13" customFormat="1" hidden="1" x14ac:dyDescent="0.3">
      <c r="A36" s="12"/>
      <c r="B36" s="18">
        <v>22</v>
      </c>
      <c r="C36" s="20" t="s">
        <v>86</v>
      </c>
      <c r="D36" s="12"/>
      <c r="E36" s="12"/>
      <c r="F36" s="12"/>
      <c r="G36" s="12"/>
      <c r="H36" s="12"/>
      <c r="I36" s="12"/>
      <c r="J36" s="12"/>
      <c r="K36" s="12"/>
      <c r="L36" s="12"/>
      <c r="M36" s="12"/>
      <c r="N36" s="12"/>
      <c r="O36" s="12"/>
    </row>
    <row r="37" spans="1:17" s="13" customFormat="1" hidden="1" x14ac:dyDescent="0.3">
      <c r="A37" s="12"/>
      <c r="B37" s="18">
        <v>8</v>
      </c>
      <c r="C37" s="20" t="s">
        <v>87</v>
      </c>
      <c r="D37" s="20"/>
      <c r="E37" s="20"/>
      <c r="F37" s="20"/>
      <c r="G37" s="20"/>
      <c r="H37" s="20"/>
      <c r="I37" s="20"/>
      <c r="J37" s="20"/>
      <c r="K37" s="20"/>
      <c r="L37" s="20"/>
      <c r="M37" s="20"/>
      <c r="N37" s="20"/>
      <c r="O37" s="20"/>
    </row>
    <row r="38" spans="1:17" s="13" customFormat="1" hidden="1" x14ac:dyDescent="0.3">
      <c r="A38" s="12"/>
      <c r="B38" s="18"/>
      <c r="C38" s="12"/>
      <c r="D38" s="20"/>
      <c r="E38" s="20"/>
      <c r="F38" s="20"/>
      <c r="G38" s="20"/>
      <c r="H38" s="20"/>
      <c r="I38" s="20"/>
      <c r="J38" s="20"/>
      <c r="K38" s="20"/>
      <c r="L38" s="20"/>
      <c r="M38" s="20"/>
      <c r="N38" s="20"/>
      <c r="O38" s="20"/>
    </row>
    <row r="39" spans="1:17" s="13" customFormat="1" hidden="1" x14ac:dyDescent="0.3">
      <c r="A39" s="12"/>
      <c r="B39" s="17"/>
      <c r="C39" s="16" t="s">
        <v>70</v>
      </c>
      <c r="D39" s="263" t="s">
        <v>71</v>
      </c>
      <c r="E39" s="263"/>
      <c r="F39" s="263"/>
      <c r="G39" s="20"/>
      <c r="H39" s="20"/>
      <c r="I39" s="20"/>
      <c r="J39" s="20"/>
      <c r="K39" s="20"/>
      <c r="L39" s="20"/>
      <c r="M39" s="20"/>
      <c r="N39" s="20"/>
      <c r="O39" s="20"/>
    </row>
    <row r="40" spans="1:17" s="13" customFormat="1" hidden="1" x14ac:dyDescent="0.3">
      <c r="A40" s="12"/>
      <c r="B40" s="17">
        <v>81</v>
      </c>
      <c r="C40" s="12" t="s">
        <v>72</v>
      </c>
      <c r="D40" s="262"/>
      <c r="E40" s="262"/>
      <c r="F40" s="262"/>
      <c r="G40" s="20"/>
      <c r="H40" s="20"/>
      <c r="I40" s="20"/>
      <c r="J40" s="20"/>
      <c r="K40" s="20"/>
      <c r="L40" s="20"/>
      <c r="M40" s="20"/>
      <c r="N40" s="20"/>
      <c r="O40" s="20"/>
    </row>
    <row r="41" spans="1:17" s="13" customFormat="1" hidden="1" x14ac:dyDescent="0.3">
      <c r="A41" s="12"/>
      <c r="B41" s="17">
        <v>55</v>
      </c>
      <c r="C41" s="12" t="s">
        <v>73</v>
      </c>
      <c r="D41" s="262"/>
      <c r="E41" s="262"/>
      <c r="F41" s="262"/>
      <c r="G41" s="20"/>
      <c r="H41" s="20"/>
      <c r="I41" s="20"/>
      <c r="J41" s="20"/>
      <c r="K41" s="20"/>
      <c r="L41" s="20"/>
      <c r="M41" s="20"/>
      <c r="N41" s="20"/>
      <c r="O41" s="20"/>
    </row>
    <row r="42" spans="1:17" s="13" customFormat="1" hidden="1" x14ac:dyDescent="0.3">
      <c r="A42" s="12"/>
      <c r="B42" s="17">
        <v>3</v>
      </c>
      <c r="C42" s="12" t="s">
        <v>74</v>
      </c>
      <c r="D42" s="262"/>
      <c r="E42" s="262"/>
      <c r="F42" s="262"/>
      <c r="G42" s="20"/>
      <c r="H42" s="20"/>
      <c r="I42" s="20"/>
      <c r="J42" s="20"/>
      <c r="K42" s="20"/>
      <c r="L42" s="20"/>
      <c r="M42" s="20"/>
      <c r="N42" s="20"/>
      <c r="O42" s="20"/>
    </row>
    <row r="43" spans="1:17" s="13" customFormat="1" hidden="1" x14ac:dyDescent="0.3">
      <c r="A43" s="12"/>
      <c r="B43" s="17">
        <v>31</v>
      </c>
      <c r="C43" s="12" t="s">
        <v>75</v>
      </c>
      <c r="D43" s="262"/>
      <c r="E43" s="262"/>
      <c r="F43" s="262"/>
      <c r="G43" s="20"/>
      <c r="H43" s="20"/>
      <c r="I43" s="20"/>
      <c r="J43" s="20"/>
      <c r="K43" s="20"/>
      <c r="L43" s="20"/>
      <c r="M43" s="20"/>
      <c r="N43" s="20"/>
      <c r="O43" s="20"/>
    </row>
    <row r="44" spans="1:17" s="13" customFormat="1" hidden="1" x14ac:dyDescent="0.3">
      <c r="A44" s="12"/>
      <c r="B44" s="17">
        <v>30</v>
      </c>
      <c r="C44" s="12" t="s">
        <v>76</v>
      </c>
      <c r="D44" s="262"/>
      <c r="E44" s="262"/>
      <c r="F44" s="262"/>
      <c r="G44" s="20"/>
      <c r="H44" s="20"/>
      <c r="I44" s="20"/>
      <c r="J44" s="20"/>
      <c r="K44" s="20"/>
      <c r="L44" s="20"/>
      <c r="M44" s="20"/>
      <c r="N44" s="20"/>
      <c r="O44" s="20"/>
    </row>
    <row r="45" spans="1:17" s="13" customFormat="1" hidden="1" x14ac:dyDescent="0.3">
      <c r="A45" s="21"/>
      <c r="B45" s="18"/>
      <c r="C45" s="12"/>
      <c r="D45" s="12"/>
      <c r="E45" s="12"/>
      <c r="F45" s="12"/>
      <c r="G45" s="12"/>
      <c r="H45" s="12"/>
      <c r="I45" s="12"/>
      <c r="J45" s="12"/>
      <c r="K45" s="12"/>
      <c r="L45" s="12"/>
      <c r="M45" s="12"/>
      <c r="N45" s="12"/>
      <c r="O45" s="12"/>
    </row>
    <row r="46" spans="1:17" s="13" customFormat="1" hidden="1" x14ac:dyDescent="0.3">
      <c r="A46" s="12"/>
      <c r="B46" s="11"/>
      <c r="C46" s="12"/>
      <c r="D46" s="12"/>
      <c r="E46" s="12"/>
      <c r="F46" s="12"/>
      <c r="G46" s="12"/>
      <c r="H46" s="12"/>
      <c r="I46" s="12"/>
      <c r="J46" s="12"/>
      <c r="K46" s="12"/>
      <c r="L46" s="12"/>
      <c r="M46" s="12"/>
      <c r="N46" s="12"/>
      <c r="O46" s="12"/>
    </row>
    <row r="47" spans="1:17" s="13" customFormat="1" ht="14.5" hidden="1" thickBot="1" x14ac:dyDescent="0.35">
      <c r="A47" s="12"/>
      <c r="B47" s="11"/>
      <c r="C47" s="12"/>
      <c r="D47" s="12"/>
      <c r="E47" s="16" t="s">
        <v>88</v>
      </c>
      <c r="F47" s="12"/>
      <c r="G47" s="12"/>
      <c r="H47" s="12"/>
      <c r="I47" s="12"/>
      <c r="J47" s="12"/>
      <c r="K47" s="12"/>
      <c r="L47" s="12"/>
      <c r="M47" s="12"/>
      <c r="N47" s="12"/>
      <c r="O47" s="12"/>
      <c r="Q47" s="22"/>
    </row>
    <row r="48" spans="1:17" hidden="1" x14ac:dyDescent="0.3">
      <c r="F48" s="12" t="s">
        <v>89</v>
      </c>
    </row>
    <row r="49" spans="2:18" hidden="1" x14ac:dyDescent="0.3">
      <c r="Q49" s="23"/>
    </row>
    <row r="50" spans="2:18" hidden="1" x14ac:dyDescent="0.3"/>
    <row r="51" spans="2:18" hidden="1" x14ac:dyDescent="0.3"/>
    <row r="52" spans="2:18" hidden="1" x14ac:dyDescent="0.3"/>
    <row r="53" spans="2:18" ht="6.65" customHeight="1" thickBot="1" x14ac:dyDescent="0.35"/>
    <row r="54" spans="2:18" s="24" customFormat="1" ht="23.4" customHeight="1" thickBot="1" x14ac:dyDescent="0.4">
      <c r="B54" s="257" t="s">
        <v>123</v>
      </c>
      <c r="C54" s="258"/>
      <c r="D54" s="259" t="s">
        <v>158</v>
      </c>
      <c r="E54" s="260"/>
      <c r="F54" s="260"/>
      <c r="G54" s="260"/>
      <c r="H54" s="260"/>
      <c r="I54" s="260"/>
      <c r="J54" s="260"/>
      <c r="K54" s="260"/>
      <c r="L54" s="260"/>
      <c r="M54" s="260"/>
      <c r="N54" s="260"/>
      <c r="O54" s="260"/>
      <c r="P54" s="260"/>
      <c r="Q54" s="260"/>
      <c r="R54" s="261"/>
    </row>
    <row r="55" spans="2:18" s="24" customFormat="1" ht="19.75" customHeight="1" thickBot="1" x14ac:dyDescent="0.4">
      <c r="B55" s="143" t="s">
        <v>65</v>
      </c>
      <c r="C55" s="89" t="s">
        <v>66</v>
      </c>
      <c r="D55" s="90" t="s">
        <v>106</v>
      </c>
      <c r="E55" s="91" t="s">
        <v>107</v>
      </c>
      <c r="F55" s="90" t="s">
        <v>108</v>
      </c>
      <c r="G55" s="91" t="s">
        <v>109</v>
      </c>
      <c r="H55" s="90" t="s">
        <v>110</v>
      </c>
      <c r="I55" s="90" t="s">
        <v>111</v>
      </c>
      <c r="J55" s="91" t="s">
        <v>117</v>
      </c>
      <c r="K55" s="90" t="s">
        <v>112</v>
      </c>
      <c r="L55" s="90" t="s">
        <v>113</v>
      </c>
      <c r="M55" s="90" t="s">
        <v>114</v>
      </c>
      <c r="N55" s="90" t="s">
        <v>115</v>
      </c>
      <c r="O55" s="90" t="s">
        <v>116</v>
      </c>
      <c r="P55" s="92" t="s">
        <v>67</v>
      </c>
      <c r="Q55" s="92" t="s">
        <v>68</v>
      </c>
      <c r="R55" s="40" t="s">
        <v>69</v>
      </c>
    </row>
    <row r="56" spans="2:18" s="24" customFormat="1" ht="4.25" customHeight="1" thickBot="1" x14ac:dyDescent="0.35">
      <c r="B56" s="103"/>
      <c r="C56" s="104"/>
      <c r="D56" s="105"/>
      <c r="E56" s="106"/>
      <c r="F56" s="106"/>
      <c r="G56" s="106"/>
      <c r="H56" s="106"/>
      <c r="I56" s="106"/>
      <c r="J56" s="106"/>
      <c r="K56" s="106"/>
      <c r="L56" s="106"/>
      <c r="M56" s="106"/>
      <c r="N56" s="106"/>
      <c r="O56" s="106"/>
      <c r="P56" s="107"/>
      <c r="Q56" s="108"/>
      <c r="R56" s="109"/>
    </row>
    <row r="57" spans="2:18" s="24" customFormat="1" ht="19.25" customHeight="1" x14ac:dyDescent="0.35">
      <c r="B57" s="43">
        <f>SUM(D57:O57)</f>
        <v>31</v>
      </c>
      <c r="C57" s="44" t="s">
        <v>90</v>
      </c>
      <c r="D57" s="152">
        <v>1</v>
      </c>
      <c r="E57" s="87">
        <v>14</v>
      </c>
      <c r="F57" s="87">
        <v>5</v>
      </c>
      <c r="G57" s="87">
        <v>4</v>
      </c>
      <c r="H57" s="87">
        <v>4</v>
      </c>
      <c r="I57" s="87">
        <v>1</v>
      </c>
      <c r="J57" s="87">
        <v>0</v>
      </c>
      <c r="K57" s="87">
        <v>2</v>
      </c>
      <c r="L57" s="87">
        <v>0</v>
      </c>
      <c r="M57" s="87">
        <v>0</v>
      </c>
      <c r="N57" s="87">
        <v>0</v>
      </c>
      <c r="O57" s="87">
        <v>0</v>
      </c>
      <c r="P57" s="87">
        <v>4</v>
      </c>
      <c r="Q57" s="87">
        <v>3</v>
      </c>
      <c r="R57" s="88">
        <f>(SUM(D57:O57))-B57</f>
        <v>0</v>
      </c>
    </row>
    <row r="58" spans="2:18" s="24" customFormat="1" ht="19.25" customHeight="1" x14ac:dyDescent="0.35">
      <c r="B58" s="25">
        <f>SUM(D58:O58)</f>
        <v>8</v>
      </c>
      <c r="C58" s="95" t="s">
        <v>91</v>
      </c>
      <c r="D58" s="153">
        <v>1</v>
      </c>
      <c r="E58" s="26">
        <v>1</v>
      </c>
      <c r="F58" s="26">
        <v>2</v>
      </c>
      <c r="G58" s="26">
        <v>1</v>
      </c>
      <c r="H58" s="26">
        <v>1</v>
      </c>
      <c r="I58" s="26">
        <v>1</v>
      </c>
      <c r="J58" s="27">
        <v>0</v>
      </c>
      <c r="K58" s="28">
        <v>1</v>
      </c>
      <c r="L58" s="28">
        <v>0</v>
      </c>
      <c r="M58" s="26">
        <v>0</v>
      </c>
      <c r="N58" s="26">
        <v>0</v>
      </c>
      <c r="O58" s="26">
        <v>0</v>
      </c>
      <c r="P58" s="26">
        <v>1</v>
      </c>
      <c r="Q58" s="26">
        <v>3</v>
      </c>
      <c r="R58" s="85">
        <f t="shared" ref="R58:R74" si="26">(SUM(D58:O58))-B58</f>
        <v>0</v>
      </c>
    </row>
    <row r="59" spans="2:18" s="24" customFormat="1" ht="19.25" customHeight="1" x14ac:dyDescent="0.35">
      <c r="B59" s="25">
        <f t="shared" ref="B59:B74" si="27">SUM(D59:O59)</f>
        <v>28</v>
      </c>
      <c r="C59" s="95" t="s">
        <v>92</v>
      </c>
      <c r="D59" s="153">
        <v>1</v>
      </c>
      <c r="E59" s="26">
        <v>11</v>
      </c>
      <c r="F59" s="26">
        <v>3</v>
      </c>
      <c r="G59" s="26">
        <v>10</v>
      </c>
      <c r="H59" s="26">
        <v>1</v>
      </c>
      <c r="I59" s="26">
        <v>1</v>
      </c>
      <c r="J59" s="27">
        <v>0</v>
      </c>
      <c r="K59" s="28">
        <v>1</v>
      </c>
      <c r="L59" s="28">
        <v>0</v>
      </c>
      <c r="M59" s="26">
        <v>0</v>
      </c>
      <c r="N59" s="26">
        <v>0</v>
      </c>
      <c r="O59" s="26">
        <v>0</v>
      </c>
      <c r="P59" s="26">
        <v>4</v>
      </c>
      <c r="Q59" s="26">
        <v>2</v>
      </c>
      <c r="R59" s="85">
        <f t="shared" si="26"/>
        <v>0</v>
      </c>
    </row>
    <row r="60" spans="2:18" s="24" customFormat="1" ht="19.25" customHeight="1" x14ac:dyDescent="0.35">
      <c r="B60" s="25">
        <f t="shared" si="27"/>
        <v>241</v>
      </c>
      <c r="C60" s="95" t="s">
        <v>93</v>
      </c>
      <c r="D60" s="153">
        <v>1</v>
      </c>
      <c r="E60" s="26">
        <v>83</v>
      </c>
      <c r="F60" s="26">
        <v>52</v>
      </c>
      <c r="G60" s="26">
        <v>85</v>
      </c>
      <c r="H60" s="26">
        <v>12</v>
      </c>
      <c r="I60" s="26">
        <v>5</v>
      </c>
      <c r="J60" s="27">
        <v>0</v>
      </c>
      <c r="K60" s="28">
        <v>3</v>
      </c>
      <c r="L60" s="28">
        <v>0</v>
      </c>
      <c r="M60" s="26">
        <v>0</v>
      </c>
      <c r="N60" s="26">
        <v>0</v>
      </c>
      <c r="O60" s="26">
        <v>0</v>
      </c>
      <c r="P60" s="26">
        <v>1</v>
      </c>
      <c r="Q60" s="26">
        <v>2</v>
      </c>
      <c r="R60" s="85">
        <f t="shared" si="26"/>
        <v>0</v>
      </c>
    </row>
    <row r="61" spans="2:18" s="24" customFormat="1" ht="19.25" customHeight="1" x14ac:dyDescent="0.35">
      <c r="B61" s="25">
        <f t="shared" si="27"/>
        <v>11</v>
      </c>
      <c r="C61" s="95" t="s">
        <v>94</v>
      </c>
      <c r="D61" s="153">
        <v>1</v>
      </c>
      <c r="E61" s="26">
        <v>2</v>
      </c>
      <c r="F61" s="26">
        <v>3</v>
      </c>
      <c r="G61" s="26">
        <v>2</v>
      </c>
      <c r="H61" s="26">
        <v>1</v>
      </c>
      <c r="I61" s="26">
        <v>1</v>
      </c>
      <c r="J61" s="27">
        <v>0</v>
      </c>
      <c r="K61" s="28">
        <v>1</v>
      </c>
      <c r="L61" s="28">
        <v>0</v>
      </c>
      <c r="M61" s="26">
        <v>0</v>
      </c>
      <c r="N61" s="26">
        <v>0</v>
      </c>
      <c r="O61" s="26">
        <v>0</v>
      </c>
      <c r="P61" s="26">
        <v>3</v>
      </c>
      <c r="Q61" s="26">
        <v>16</v>
      </c>
      <c r="R61" s="85">
        <f t="shared" si="26"/>
        <v>0</v>
      </c>
    </row>
    <row r="62" spans="2:18" s="24" customFormat="1" ht="19.25" customHeight="1" x14ac:dyDescent="0.35">
      <c r="B62" s="25">
        <f t="shared" si="27"/>
        <v>70</v>
      </c>
      <c r="C62" s="95" t="s">
        <v>95</v>
      </c>
      <c r="D62" s="153">
        <v>0</v>
      </c>
      <c r="E62" s="26">
        <v>0</v>
      </c>
      <c r="F62" s="26">
        <v>0</v>
      </c>
      <c r="G62" s="26">
        <v>67</v>
      </c>
      <c r="H62" s="26">
        <v>0</v>
      </c>
      <c r="I62" s="26">
        <v>2</v>
      </c>
      <c r="J62" s="27">
        <v>0</v>
      </c>
      <c r="K62" s="28">
        <v>1</v>
      </c>
      <c r="L62" s="28">
        <v>0</v>
      </c>
      <c r="M62" s="26">
        <v>0</v>
      </c>
      <c r="N62" s="26">
        <v>0</v>
      </c>
      <c r="O62" s="26">
        <v>0</v>
      </c>
      <c r="P62" s="26">
        <v>1</v>
      </c>
      <c r="Q62" s="26">
        <v>1</v>
      </c>
      <c r="R62" s="85">
        <f t="shared" si="26"/>
        <v>0</v>
      </c>
    </row>
    <row r="63" spans="2:18" s="24" customFormat="1" ht="19.25" customHeight="1" x14ac:dyDescent="0.35">
      <c r="B63" s="25">
        <f t="shared" si="27"/>
        <v>19</v>
      </c>
      <c r="C63" s="95" t="s">
        <v>96</v>
      </c>
      <c r="D63" s="153">
        <v>0</v>
      </c>
      <c r="E63" s="26">
        <v>0</v>
      </c>
      <c r="F63" s="26">
        <v>0</v>
      </c>
      <c r="G63" s="26">
        <v>17</v>
      </c>
      <c r="H63" s="26">
        <v>0</v>
      </c>
      <c r="I63" s="26">
        <v>1</v>
      </c>
      <c r="J63" s="27">
        <v>0</v>
      </c>
      <c r="K63" s="28">
        <v>1</v>
      </c>
      <c r="L63" s="28">
        <v>0</v>
      </c>
      <c r="M63" s="26">
        <v>0</v>
      </c>
      <c r="N63" s="26">
        <v>0</v>
      </c>
      <c r="O63" s="26">
        <v>0</v>
      </c>
      <c r="P63" s="26">
        <v>1</v>
      </c>
      <c r="Q63" s="26">
        <v>13</v>
      </c>
      <c r="R63" s="85">
        <f t="shared" si="26"/>
        <v>0</v>
      </c>
    </row>
    <row r="64" spans="2:18" s="24" customFormat="1" ht="19.25" customHeight="1" x14ac:dyDescent="0.35">
      <c r="B64" s="25">
        <f t="shared" si="27"/>
        <v>3</v>
      </c>
      <c r="C64" s="95" t="s">
        <v>124</v>
      </c>
      <c r="D64" s="153">
        <v>0</v>
      </c>
      <c r="E64" s="26">
        <v>0</v>
      </c>
      <c r="F64" s="26">
        <v>0</v>
      </c>
      <c r="G64" s="26">
        <v>1</v>
      </c>
      <c r="H64" s="26">
        <v>0</v>
      </c>
      <c r="I64" s="26">
        <v>1</v>
      </c>
      <c r="J64" s="27">
        <v>0</v>
      </c>
      <c r="K64" s="28">
        <v>1</v>
      </c>
      <c r="L64" s="28">
        <v>0</v>
      </c>
      <c r="M64" s="26">
        <v>0</v>
      </c>
      <c r="N64" s="26">
        <v>0</v>
      </c>
      <c r="O64" s="26">
        <v>0</v>
      </c>
      <c r="P64" s="26">
        <v>1</v>
      </c>
      <c r="Q64" s="26">
        <v>49</v>
      </c>
      <c r="R64" s="85">
        <f t="shared" si="26"/>
        <v>0</v>
      </c>
    </row>
    <row r="65" spans="2:18" s="24" customFormat="1" ht="22.25" customHeight="1" x14ac:dyDescent="0.35">
      <c r="B65" s="25">
        <f t="shared" si="27"/>
        <v>1026</v>
      </c>
      <c r="C65" s="178" t="s">
        <v>125</v>
      </c>
      <c r="D65" s="154">
        <v>0</v>
      </c>
      <c r="E65" s="28">
        <v>0</v>
      </c>
      <c r="F65" s="28">
        <v>0</v>
      </c>
      <c r="G65" s="28">
        <v>897</v>
      </c>
      <c r="H65" s="28">
        <v>0</v>
      </c>
      <c r="I65" s="28">
        <v>97</v>
      </c>
      <c r="J65" s="27">
        <v>0</v>
      </c>
      <c r="K65" s="28">
        <v>32</v>
      </c>
      <c r="L65" s="28">
        <v>0</v>
      </c>
      <c r="M65" s="26">
        <v>0</v>
      </c>
      <c r="N65" s="26">
        <v>0</v>
      </c>
      <c r="O65" s="26">
        <v>0</v>
      </c>
      <c r="P65" s="26">
        <v>21</v>
      </c>
      <c r="Q65" s="28">
        <v>19</v>
      </c>
      <c r="R65" s="85">
        <f t="shared" si="26"/>
        <v>0</v>
      </c>
    </row>
    <row r="66" spans="2:18" s="24" customFormat="1" ht="19.25" customHeight="1" x14ac:dyDescent="0.35">
      <c r="B66" s="25">
        <f t="shared" si="27"/>
        <v>3</v>
      </c>
      <c r="C66" s="95" t="s">
        <v>97</v>
      </c>
      <c r="D66" s="154">
        <v>0</v>
      </c>
      <c r="E66" s="28">
        <v>0</v>
      </c>
      <c r="F66" s="28">
        <v>0</v>
      </c>
      <c r="G66" s="28">
        <v>1</v>
      </c>
      <c r="H66" s="28">
        <v>0</v>
      </c>
      <c r="I66" s="28">
        <v>1</v>
      </c>
      <c r="J66" s="27">
        <v>0</v>
      </c>
      <c r="K66" s="28">
        <v>1</v>
      </c>
      <c r="L66" s="28">
        <v>0</v>
      </c>
      <c r="M66" s="26">
        <v>0</v>
      </c>
      <c r="N66" s="26">
        <v>0</v>
      </c>
      <c r="O66" s="26">
        <v>0</v>
      </c>
      <c r="P66" s="28">
        <v>1</v>
      </c>
      <c r="Q66" s="28">
        <v>1</v>
      </c>
      <c r="R66" s="85">
        <f t="shared" si="26"/>
        <v>0</v>
      </c>
    </row>
    <row r="67" spans="2:18" s="24" customFormat="1" ht="19.25" customHeight="1" x14ac:dyDescent="0.35">
      <c r="B67" s="25">
        <f t="shared" si="27"/>
        <v>28</v>
      </c>
      <c r="C67" s="95" t="s">
        <v>98</v>
      </c>
      <c r="D67" s="154">
        <v>0</v>
      </c>
      <c r="E67" s="28">
        <v>0</v>
      </c>
      <c r="F67" s="28">
        <v>0</v>
      </c>
      <c r="G67" s="28">
        <v>22</v>
      </c>
      <c r="H67" s="27">
        <v>0</v>
      </c>
      <c r="I67" s="28">
        <v>5</v>
      </c>
      <c r="J67" s="27">
        <v>0</v>
      </c>
      <c r="K67" s="28">
        <v>1</v>
      </c>
      <c r="L67" s="28">
        <v>0</v>
      </c>
      <c r="M67" s="26">
        <v>0</v>
      </c>
      <c r="N67" s="26">
        <v>0</v>
      </c>
      <c r="O67" s="26">
        <v>0</v>
      </c>
      <c r="P67" s="28">
        <v>1</v>
      </c>
      <c r="Q67" s="28">
        <v>11</v>
      </c>
      <c r="R67" s="85">
        <f t="shared" si="26"/>
        <v>0</v>
      </c>
    </row>
    <row r="68" spans="2:18" s="24" customFormat="1" ht="19.25" customHeight="1" x14ac:dyDescent="0.35">
      <c r="B68" s="25">
        <f t="shared" si="27"/>
        <v>3</v>
      </c>
      <c r="C68" s="95" t="s">
        <v>99</v>
      </c>
      <c r="D68" s="154">
        <v>0</v>
      </c>
      <c r="E68" s="28">
        <v>0</v>
      </c>
      <c r="F68" s="28">
        <v>0</v>
      </c>
      <c r="G68" s="28">
        <v>1</v>
      </c>
      <c r="H68" s="27">
        <v>0</v>
      </c>
      <c r="I68" s="28">
        <v>1</v>
      </c>
      <c r="J68" s="27">
        <v>0</v>
      </c>
      <c r="K68" s="28">
        <v>1</v>
      </c>
      <c r="L68" s="28">
        <v>0</v>
      </c>
      <c r="M68" s="26">
        <v>0</v>
      </c>
      <c r="N68" s="26">
        <v>0</v>
      </c>
      <c r="O68" s="26">
        <v>0</v>
      </c>
      <c r="P68" s="28">
        <v>1</v>
      </c>
      <c r="Q68" s="28">
        <v>2</v>
      </c>
      <c r="R68" s="85">
        <f t="shared" si="26"/>
        <v>0</v>
      </c>
    </row>
    <row r="69" spans="2:18" s="24" customFormat="1" ht="19.25" customHeight="1" x14ac:dyDescent="0.35">
      <c r="B69" s="25">
        <f t="shared" si="27"/>
        <v>1316</v>
      </c>
      <c r="C69" s="95" t="s">
        <v>100</v>
      </c>
      <c r="D69" s="154">
        <v>0</v>
      </c>
      <c r="E69" s="28">
        <v>0</v>
      </c>
      <c r="F69" s="28">
        <v>0</v>
      </c>
      <c r="G69" s="28">
        <v>911</v>
      </c>
      <c r="H69" s="27">
        <v>0</v>
      </c>
      <c r="I69" s="28">
        <v>287</v>
      </c>
      <c r="J69" s="27">
        <v>0</v>
      </c>
      <c r="K69" s="28">
        <v>118</v>
      </c>
      <c r="L69" s="28">
        <v>0</v>
      </c>
      <c r="M69" s="26">
        <v>0</v>
      </c>
      <c r="N69" s="26">
        <v>0</v>
      </c>
      <c r="O69" s="26">
        <v>0</v>
      </c>
      <c r="P69" s="28">
        <v>92</v>
      </c>
      <c r="Q69" s="28">
        <v>4</v>
      </c>
      <c r="R69" s="85">
        <f t="shared" si="26"/>
        <v>0</v>
      </c>
    </row>
    <row r="70" spans="2:18" s="24" customFormat="1" ht="19.25" customHeight="1" x14ac:dyDescent="0.35">
      <c r="B70" s="25">
        <f t="shared" si="27"/>
        <v>3</v>
      </c>
      <c r="C70" s="95" t="s">
        <v>101</v>
      </c>
      <c r="D70" s="154">
        <v>0</v>
      </c>
      <c r="E70" s="28">
        <v>0</v>
      </c>
      <c r="F70" s="28">
        <v>0</v>
      </c>
      <c r="G70" s="28">
        <v>1</v>
      </c>
      <c r="H70" s="27">
        <v>0</v>
      </c>
      <c r="I70" s="28">
        <v>1</v>
      </c>
      <c r="J70" s="27">
        <v>0</v>
      </c>
      <c r="K70" s="28">
        <v>1</v>
      </c>
      <c r="L70" s="28">
        <v>0</v>
      </c>
      <c r="M70" s="26">
        <v>0</v>
      </c>
      <c r="N70" s="26">
        <v>0</v>
      </c>
      <c r="O70" s="26">
        <v>0</v>
      </c>
      <c r="P70" s="28">
        <v>1</v>
      </c>
      <c r="Q70" s="28">
        <v>1</v>
      </c>
      <c r="R70" s="85">
        <f t="shared" si="26"/>
        <v>0</v>
      </c>
    </row>
    <row r="71" spans="2:18" s="24" customFormat="1" ht="19.25" customHeight="1" x14ac:dyDescent="0.35">
      <c r="B71" s="25">
        <f t="shared" si="27"/>
        <v>356</v>
      </c>
      <c r="C71" s="95" t="s">
        <v>126</v>
      </c>
      <c r="D71" s="154">
        <v>0</v>
      </c>
      <c r="E71" s="28">
        <v>0</v>
      </c>
      <c r="F71" s="28">
        <v>0</v>
      </c>
      <c r="G71" s="28">
        <v>252</v>
      </c>
      <c r="H71" s="27">
        <v>0</v>
      </c>
      <c r="I71" s="28">
        <v>64</v>
      </c>
      <c r="J71" s="27">
        <v>0</v>
      </c>
      <c r="K71" s="28">
        <v>40</v>
      </c>
      <c r="L71" s="28">
        <v>0</v>
      </c>
      <c r="M71" s="26">
        <v>0</v>
      </c>
      <c r="N71" s="26">
        <v>0</v>
      </c>
      <c r="O71" s="26">
        <v>0</v>
      </c>
      <c r="P71" s="28">
        <v>15</v>
      </c>
      <c r="Q71" s="28">
        <v>16</v>
      </c>
      <c r="R71" s="85">
        <f t="shared" si="26"/>
        <v>0</v>
      </c>
    </row>
    <row r="72" spans="2:18" s="24" customFormat="1" ht="19.25" customHeight="1" x14ac:dyDescent="0.35">
      <c r="B72" s="25">
        <f>SUM(D72:O72)</f>
        <v>3</v>
      </c>
      <c r="C72" s="178" t="s">
        <v>102</v>
      </c>
      <c r="D72" s="154">
        <v>0</v>
      </c>
      <c r="E72" s="28">
        <v>0</v>
      </c>
      <c r="F72" s="28">
        <v>0</v>
      </c>
      <c r="G72" s="28">
        <v>1</v>
      </c>
      <c r="H72" s="27">
        <v>0</v>
      </c>
      <c r="I72" s="28">
        <v>1</v>
      </c>
      <c r="J72" s="27">
        <v>0</v>
      </c>
      <c r="K72" s="28">
        <v>1</v>
      </c>
      <c r="L72" s="28">
        <v>0</v>
      </c>
      <c r="M72" s="26">
        <v>0</v>
      </c>
      <c r="N72" s="26">
        <v>0</v>
      </c>
      <c r="O72" s="26">
        <v>0</v>
      </c>
      <c r="P72" s="28">
        <v>1</v>
      </c>
      <c r="Q72" s="28">
        <v>4</v>
      </c>
      <c r="R72" s="85">
        <f t="shared" si="26"/>
        <v>0</v>
      </c>
    </row>
    <row r="73" spans="2:18" s="24" customFormat="1" ht="19.25" customHeight="1" x14ac:dyDescent="0.35">
      <c r="B73" s="25">
        <f t="shared" si="27"/>
        <v>13</v>
      </c>
      <c r="C73" s="95" t="s">
        <v>103</v>
      </c>
      <c r="D73" s="154">
        <v>0</v>
      </c>
      <c r="E73" s="28">
        <v>0</v>
      </c>
      <c r="F73" s="28">
        <v>0</v>
      </c>
      <c r="G73" s="28">
        <v>11</v>
      </c>
      <c r="H73" s="28">
        <v>0</v>
      </c>
      <c r="I73" s="28">
        <v>1</v>
      </c>
      <c r="J73" s="28">
        <v>0</v>
      </c>
      <c r="K73" s="28">
        <v>1</v>
      </c>
      <c r="L73" s="28">
        <v>0</v>
      </c>
      <c r="M73" s="26">
        <v>0</v>
      </c>
      <c r="N73" s="26">
        <v>0</v>
      </c>
      <c r="O73" s="26">
        <v>0</v>
      </c>
      <c r="P73" s="28">
        <v>1</v>
      </c>
      <c r="Q73" s="28">
        <v>2</v>
      </c>
      <c r="R73" s="85">
        <f t="shared" si="26"/>
        <v>0</v>
      </c>
    </row>
    <row r="74" spans="2:18" s="24" customFormat="1" ht="19.25" customHeight="1" x14ac:dyDescent="0.35">
      <c r="B74" s="25">
        <f t="shared" si="27"/>
        <v>10</v>
      </c>
      <c r="C74" s="95" t="s">
        <v>104</v>
      </c>
      <c r="D74" s="154">
        <v>0</v>
      </c>
      <c r="E74" s="28">
        <v>0</v>
      </c>
      <c r="F74" s="28">
        <v>0</v>
      </c>
      <c r="G74" s="28">
        <v>3</v>
      </c>
      <c r="H74" s="28">
        <v>0</v>
      </c>
      <c r="I74" s="28">
        <v>1</v>
      </c>
      <c r="J74" s="28">
        <v>1</v>
      </c>
      <c r="K74" s="28">
        <v>1</v>
      </c>
      <c r="L74" s="28">
        <v>1</v>
      </c>
      <c r="M74" s="28">
        <v>1</v>
      </c>
      <c r="N74" s="28">
        <v>1</v>
      </c>
      <c r="O74" s="28">
        <v>1</v>
      </c>
      <c r="P74" s="28">
        <v>1</v>
      </c>
      <c r="Q74" s="28">
        <v>3</v>
      </c>
      <c r="R74" s="85">
        <f t="shared" si="26"/>
        <v>0</v>
      </c>
    </row>
    <row r="75" spans="2:18" s="24" customFormat="1" ht="19.25" customHeight="1" x14ac:dyDescent="0.35">
      <c r="B75" s="25">
        <f>SUM(D75:O75)</f>
        <v>311</v>
      </c>
      <c r="C75" s="95" t="s">
        <v>105</v>
      </c>
      <c r="D75" s="154">
        <v>0</v>
      </c>
      <c r="E75" s="28">
        <v>0</v>
      </c>
      <c r="F75" s="28">
        <v>0</v>
      </c>
      <c r="G75" s="28">
        <v>146</v>
      </c>
      <c r="H75" s="28">
        <v>0</v>
      </c>
      <c r="I75" s="28">
        <v>47</v>
      </c>
      <c r="J75" s="28">
        <v>20</v>
      </c>
      <c r="K75" s="28">
        <v>40</v>
      </c>
      <c r="L75" s="28">
        <v>42</v>
      </c>
      <c r="M75" s="28">
        <v>14</v>
      </c>
      <c r="N75" s="28">
        <v>1</v>
      </c>
      <c r="O75" s="28">
        <v>1</v>
      </c>
      <c r="P75" s="28">
        <v>28</v>
      </c>
      <c r="Q75" s="28">
        <v>6</v>
      </c>
      <c r="R75" s="85">
        <f>(SUM(D75:O75))-B75</f>
        <v>0</v>
      </c>
    </row>
    <row r="76" spans="2:18" s="24" customFormat="1" ht="19.25" customHeight="1" x14ac:dyDescent="0.35"/>
    <row r="77" spans="2:18" s="24" customFormat="1" ht="19.25" customHeight="1" x14ac:dyDescent="0.35">
      <c r="B77" s="148"/>
      <c r="C77" s="149"/>
      <c r="D77" s="150"/>
      <c r="E77" s="150"/>
      <c r="F77" s="150"/>
      <c r="G77" s="150"/>
      <c r="H77" s="150"/>
      <c r="I77" s="150"/>
      <c r="J77" s="150"/>
      <c r="K77" s="150"/>
      <c r="L77" s="150"/>
      <c r="M77" s="150"/>
      <c r="N77" s="150"/>
      <c r="O77" s="150"/>
      <c r="P77" s="150"/>
      <c r="Q77" s="150"/>
      <c r="R77" s="151"/>
    </row>
  </sheetData>
  <mergeCells count="10">
    <mergeCell ref="B2:C2"/>
    <mergeCell ref="B54:C54"/>
    <mergeCell ref="D54:R54"/>
    <mergeCell ref="D2:R2"/>
    <mergeCell ref="D44:F44"/>
    <mergeCell ref="D39:F39"/>
    <mergeCell ref="D40:F40"/>
    <mergeCell ref="D41:F41"/>
    <mergeCell ref="D42:F42"/>
    <mergeCell ref="D43:F43"/>
  </mergeCells>
  <pageMargins left="0.7" right="0.7" top="0.75" bottom="0.75" header="0.3" footer="0.3"/>
  <pageSetup paperSize="8" scale="59" orientation="landscape" r:id="rId1"/>
  <ignoredErrors>
    <ignoredError sqref="B57:B74 R57:R74 B75 R75"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E118"/>
  <sheetViews>
    <sheetView showGridLines="0" zoomScale="90" zoomScaleNormal="90" workbookViewId="0">
      <selection activeCell="A2" sqref="A2"/>
    </sheetView>
  </sheetViews>
  <sheetFormatPr defaultColWidth="8.90625" defaultRowHeight="14" x14ac:dyDescent="0.3"/>
  <cols>
    <col min="1" max="1" width="5.1796875" style="12" customWidth="1"/>
    <col min="2" max="2" width="66" style="12" customWidth="1"/>
    <col min="3" max="3" width="26.6328125" style="12" customWidth="1"/>
    <col min="4" max="4" width="24.54296875" style="12" customWidth="1"/>
    <col min="5" max="5" width="32.1796875" style="12" customWidth="1"/>
    <col min="6" max="6" width="5.36328125" style="12" customWidth="1"/>
    <col min="7" max="16384" width="8.90625" style="12"/>
  </cols>
  <sheetData>
    <row r="2" spans="2:5" ht="20.5" thickBot="1" x14ac:dyDescent="0.45">
      <c r="B2" s="200" t="str">
        <f>Instructions!B5</f>
        <v>ANNEXURE L: FOR THE PROVISION OF LIGHT COMMERCIAL VEHICLES (LCV) FLEET MANAGEMENT SERVICES FOR A PERIOD OF FIVE - (5) YEARS - NOT FOR EVALUATION PURPOSES</v>
      </c>
      <c r="C2" s="198"/>
      <c r="D2" s="199"/>
    </row>
    <row r="3" spans="2:5" ht="18.649999999999999" customHeight="1" thickBot="1" x14ac:dyDescent="0.35">
      <c r="B3" s="264" t="s">
        <v>157</v>
      </c>
      <c r="C3" s="264"/>
      <c r="D3" s="265"/>
      <c r="E3" s="78" t="s">
        <v>130</v>
      </c>
    </row>
    <row r="4" spans="2:5" ht="16.25" customHeight="1" thickBot="1" x14ac:dyDescent="0.35">
      <c r="B4" s="264" t="s">
        <v>178</v>
      </c>
      <c r="C4" s="264"/>
      <c r="D4" s="265"/>
      <c r="E4" s="146" t="s">
        <v>140</v>
      </c>
    </row>
    <row r="5" spans="2:5" ht="6.65" customHeight="1" x14ac:dyDescent="0.3">
      <c r="B5" s="121"/>
      <c r="C5" s="121"/>
      <c r="D5" s="121"/>
      <c r="E5" s="121"/>
    </row>
    <row r="6" spans="2:5" ht="5.4" customHeight="1" x14ac:dyDescent="0.3"/>
    <row r="7" spans="2:5" ht="6" customHeight="1" thickBot="1" x14ac:dyDescent="0.35">
      <c r="B7" s="24"/>
    </row>
    <row r="8" spans="2:5" ht="21.65" customHeight="1" thickBot="1" x14ac:dyDescent="0.35">
      <c r="B8" s="122" t="s">
        <v>123</v>
      </c>
      <c r="C8" s="275" t="s">
        <v>118</v>
      </c>
      <c r="D8" s="276"/>
      <c r="E8" s="277"/>
    </row>
    <row r="9" spans="2:5" ht="46.25" customHeight="1" thickBot="1" x14ac:dyDescent="0.35">
      <c r="B9" s="123" t="s">
        <v>3</v>
      </c>
      <c r="C9" s="124" t="s">
        <v>119</v>
      </c>
      <c r="D9" s="124" t="s">
        <v>120</v>
      </c>
      <c r="E9" s="125" t="s">
        <v>121</v>
      </c>
    </row>
    <row r="10" spans="2:5" ht="30.65" customHeight="1" thickBot="1" x14ac:dyDescent="0.35">
      <c r="B10" s="82" t="s">
        <v>45</v>
      </c>
      <c r="C10" s="83"/>
      <c r="D10" s="83"/>
      <c r="E10" s="84"/>
    </row>
    <row r="11" spans="2:5" x14ac:dyDescent="0.3">
      <c r="B11" s="37" t="s">
        <v>43</v>
      </c>
      <c r="C11" s="272">
        <f>(('LCV Quantities'!D5*'Pricing and Delivery Schedule'!U29)+('LCV Quantities'!E5*'Pricing and Delivery Schedule'!U30)+('LCV Quantities'!F5*'Pricing and Delivery Schedule'!U31)+('LCV Quantities'!G5*'Pricing and Delivery Schedule'!U32)+('LCV Quantities'!H5*'Pricing and Delivery Schedule'!U33)+('LCV Quantities'!I5*'Pricing and Delivery Schedule'!U34)+('LCV Quantities'!K5*'Pricing and Delivery Schedule'!U35))*'LCV Quantities'!B57</f>
        <v>0</v>
      </c>
      <c r="D11" s="272">
        <f>(('LCV Quantities'!D5*'Pricing and Delivery Schedule'!AB29)+('LCV Quantities'!E5*'Pricing and Delivery Schedule'!AB30)+('LCV Quantities'!F5*'Pricing and Delivery Schedule'!AB31)+('LCV Quantities'!G5*'Pricing and Delivery Schedule'!AB32)+('LCV Quantities'!H5*'Pricing and Delivery Schedule'!AB33)+('LCV Quantities'!I5*'Pricing and Delivery Schedule'!AB34)+('LCV Quantities'!K5*'Pricing and Delivery Schedule'!AB35))*'LCV Quantities'!P5</f>
        <v>0</v>
      </c>
      <c r="E11" s="269">
        <f>'Pricing and Delivery Schedule'!AD29*'LCV Quantities'!Q5</f>
        <v>0</v>
      </c>
    </row>
    <row r="12" spans="2:5" x14ac:dyDescent="0.3">
      <c r="B12" s="30" t="s">
        <v>44</v>
      </c>
      <c r="C12" s="273"/>
      <c r="D12" s="273"/>
      <c r="E12" s="270"/>
    </row>
    <row r="13" spans="2:5" x14ac:dyDescent="0.3">
      <c r="B13" s="31" t="s">
        <v>9</v>
      </c>
      <c r="C13" s="273"/>
      <c r="D13" s="273"/>
      <c r="E13" s="270"/>
    </row>
    <row r="14" spans="2:5" x14ac:dyDescent="0.3">
      <c r="B14" s="31" t="s">
        <v>19</v>
      </c>
      <c r="C14" s="273"/>
      <c r="D14" s="273"/>
      <c r="E14" s="270"/>
    </row>
    <row r="15" spans="2:5" x14ac:dyDescent="0.3">
      <c r="B15" s="31" t="s">
        <v>13</v>
      </c>
      <c r="C15" s="273"/>
      <c r="D15" s="273"/>
      <c r="E15" s="270"/>
    </row>
    <row r="16" spans="2:5" x14ac:dyDescent="0.3">
      <c r="B16" s="31" t="s">
        <v>14</v>
      </c>
      <c r="C16" s="273"/>
      <c r="D16" s="273"/>
      <c r="E16" s="270"/>
    </row>
    <row r="17" spans="2:5" ht="14.5" thickBot="1" x14ac:dyDescent="0.35">
      <c r="B17" s="30" t="s">
        <v>15</v>
      </c>
      <c r="C17" s="274"/>
      <c r="D17" s="274"/>
      <c r="E17" s="271"/>
    </row>
    <row r="18" spans="2:5" ht="38.4" customHeight="1" thickBot="1" x14ac:dyDescent="0.35">
      <c r="B18" s="82" t="s">
        <v>46</v>
      </c>
      <c r="C18" s="83"/>
      <c r="D18" s="83"/>
      <c r="E18" s="84"/>
    </row>
    <row r="19" spans="2:5" x14ac:dyDescent="0.3">
      <c r="B19" s="37" t="s">
        <v>43</v>
      </c>
      <c r="C19" s="272">
        <f>(('LCV Quantities'!D6*'Pricing and Delivery Schedule'!U37)+('LCV Quantities'!E6*'Pricing and Delivery Schedule'!U38)+('LCV Quantities'!F6*'Pricing and Delivery Schedule'!U39)+('LCV Quantities'!G6*'Pricing and Delivery Schedule'!U40)+('LCV Quantities'!H6*'Pricing and Delivery Schedule'!U41)+('LCV Quantities'!I6*'Pricing and Delivery Schedule'!U42)+('LCV Quantities'!K6*'Pricing and Delivery Schedule'!U43))*'LCV Quantities'!B58</f>
        <v>0</v>
      </c>
      <c r="D19" s="272">
        <f>(('LCV Quantities'!D6*'Pricing and Delivery Schedule'!AB37)+('LCV Quantities'!E6*'Pricing and Delivery Schedule'!AB38)+('LCV Quantities'!F6*'Pricing and Delivery Schedule'!AB39)+('LCV Quantities'!G6*'Pricing and Delivery Schedule'!AB40)+('LCV Quantities'!H6*'Pricing and Delivery Schedule'!AB41)+('LCV Quantities'!I6*'Pricing and Delivery Schedule'!AB42)+('LCV Quantities'!K6*'Pricing and Delivery Schedule'!AB43))*'LCV Quantities'!P6</f>
        <v>0</v>
      </c>
      <c r="E19" s="269">
        <f>'Pricing and Delivery Schedule'!AD37*'LCV Quantities'!Q6</f>
        <v>0</v>
      </c>
    </row>
    <row r="20" spans="2:5" x14ac:dyDescent="0.3">
      <c r="B20" s="30" t="s">
        <v>44</v>
      </c>
      <c r="C20" s="273"/>
      <c r="D20" s="273"/>
      <c r="E20" s="270"/>
    </row>
    <row r="21" spans="2:5" x14ac:dyDescent="0.3">
      <c r="B21" s="30" t="s">
        <v>9</v>
      </c>
      <c r="C21" s="273"/>
      <c r="D21" s="273"/>
      <c r="E21" s="270"/>
    </row>
    <row r="22" spans="2:5" x14ac:dyDescent="0.3">
      <c r="B22" s="30" t="s">
        <v>19</v>
      </c>
      <c r="C22" s="273"/>
      <c r="D22" s="273"/>
      <c r="E22" s="270"/>
    </row>
    <row r="23" spans="2:5" x14ac:dyDescent="0.3">
      <c r="B23" s="30" t="s">
        <v>13</v>
      </c>
      <c r="C23" s="273"/>
      <c r="D23" s="273"/>
      <c r="E23" s="270"/>
    </row>
    <row r="24" spans="2:5" x14ac:dyDescent="0.3">
      <c r="B24" s="30" t="s">
        <v>14</v>
      </c>
      <c r="C24" s="273"/>
      <c r="D24" s="273"/>
      <c r="E24" s="270"/>
    </row>
    <row r="25" spans="2:5" ht="14.5" thickBot="1" x14ac:dyDescent="0.35">
      <c r="B25" s="30" t="s">
        <v>15</v>
      </c>
      <c r="C25" s="274"/>
      <c r="D25" s="274"/>
      <c r="E25" s="271"/>
    </row>
    <row r="26" spans="2:5" ht="37.25" customHeight="1" thickBot="1" x14ac:dyDescent="0.35">
      <c r="B26" s="82" t="s">
        <v>47</v>
      </c>
      <c r="C26" s="83"/>
      <c r="D26" s="83"/>
      <c r="E26" s="84"/>
    </row>
    <row r="27" spans="2:5" x14ac:dyDescent="0.3">
      <c r="B27" s="37" t="s">
        <v>43</v>
      </c>
      <c r="C27" s="266">
        <f>(('LCV Quantities'!D7*'Pricing and Delivery Schedule'!U45)+('LCV Quantities'!E7*'Pricing and Delivery Schedule'!U46)+('LCV Quantities'!F7*'Pricing and Delivery Schedule'!U47)+('LCV Quantities'!G7*'Pricing and Delivery Schedule'!U48)+('LCV Quantities'!H7*'Pricing and Delivery Schedule'!U49)+('LCV Quantities'!I7*'Pricing and Delivery Schedule'!U50)+('LCV Quantities'!K7*'Pricing and Delivery Schedule'!U51))*'LCV Quantities'!B59</f>
        <v>0</v>
      </c>
      <c r="D27" s="272">
        <f>(('LCV Quantities'!D7*'Pricing and Delivery Schedule'!AB45)+('LCV Quantities'!E7*'Pricing and Delivery Schedule'!AB46)+('LCV Quantities'!F7*'Pricing and Delivery Schedule'!AB47)+('LCV Quantities'!G7*'Pricing and Delivery Schedule'!AB48)+('LCV Quantities'!H7*'Pricing and Delivery Schedule'!AB49)+('LCV Quantities'!I7*'Pricing and Delivery Schedule'!AB50)+('LCV Quantities'!K7*'Pricing and Delivery Schedule'!AB51))*'LCV Quantities'!P7</f>
        <v>0</v>
      </c>
      <c r="E27" s="269">
        <f>'Pricing and Delivery Schedule'!AD45*'LCV Quantities'!Q7</f>
        <v>0</v>
      </c>
    </row>
    <row r="28" spans="2:5" x14ac:dyDescent="0.3">
      <c r="B28" s="30" t="s">
        <v>44</v>
      </c>
      <c r="C28" s="267"/>
      <c r="D28" s="273"/>
      <c r="E28" s="270"/>
    </row>
    <row r="29" spans="2:5" x14ac:dyDescent="0.3">
      <c r="B29" s="30" t="s">
        <v>9</v>
      </c>
      <c r="C29" s="267"/>
      <c r="D29" s="273"/>
      <c r="E29" s="270"/>
    </row>
    <row r="30" spans="2:5" x14ac:dyDescent="0.3">
      <c r="B30" s="30" t="s">
        <v>19</v>
      </c>
      <c r="C30" s="267"/>
      <c r="D30" s="273"/>
      <c r="E30" s="270"/>
    </row>
    <row r="31" spans="2:5" x14ac:dyDescent="0.3">
      <c r="B31" s="30" t="s">
        <v>13</v>
      </c>
      <c r="C31" s="267"/>
      <c r="D31" s="273"/>
      <c r="E31" s="270"/>
    </row>
    <row r="32" spans="2:5" x14ac:dyDescent="0.3">
      <c r="B32" s="30" t="s">
        <v>14</v>
      </c>
      <c r="C32" s="267"/>
      <c r="D32" s="273"/>
      <c r="E32" s="270"/>
    </row>
    <row r="33" spans="2:5" ht="14.5" thickBot="1" x14ac:dyDescent="0.35">
      <c r="B33" s="30" t="s">
        <v>15</v>
      </c>
      <c r="C33" s="268"/>
      <c r="D33" s="274"/>
      <c r="E33" s="271"/>
    </row>
    <row r="34" spans="2:5" ht="37.25" customHeight="1" thickBot="1" x14ac:dyDescent="0.35">
      <c r="B34" s="82" t="s">
        <v>48</v>
      </c>
      <c r="C34" s="83"/>
      <c r="D34" s="83"/>
      <c r="E34" s="84"/>
    </row>
    <row r="35" spans="2:5" x14ac:dyDescent="0.3">
      <c r="B35" s="37" t="s">
        <v>43</v>
      </c>
      <c r="C35" s="266">
        <f>(('LCV Quantities'!D8*'Pricing and Delivery Schedule'!U53)+('LCV Quantities'!E8*'Pricing and Delivery Schedule'!U54)+('LCV Quantities'!F8*'Pricing and Delivery Schedule'!U55)+('LCV Quantities'!G8*'Pricing and Delivery Schedule'!U56)+('LCV Quantities'!H8*'Pricing and Delivery Schedule'!U57)+('LCV Quantities'!I8*'Pricing and Delivery Schedule'!U58)+('LCV Quantities'!K8*'Pricing and Delivery Schedule'!U59))*'LCV Quantities'!B60</f>
        <v>0</v>
      </c>
      <c r="D35" s="266">
        <f>(('LCV Quantities'!D8*'Pricing and Delivery Schedule'!AB53)+('LCV Quantities'!E8*'Pricing and Delivery Schedule'!AB54)+('LCV Quantities'!F8*'Pricing and Delivery Schedule'!AB55)+('LCV Quantities'!G8*'Pricing and Delivery Schedule'!AB56)+('LCV Quantities'!H8*'Pricing and Delivery Schedule'!AB57)+('LCV Quantities'!I8*'Pricing and Delivery Schedule'!AB58)+('LCV Quantities'!K8*'Pricing and Delivery Schedule'!AB59))*'LCV Quantities'!P8</f>
        <v>0</v>
      </c>
      <c r="E35" s="269">
        <f>'Pricing and Delivery Schedule'!AD53*'LCV Quantities'!Q8</f>
        <v>0</v>
      </c>
    </row>
    <row r="36" spans="2:5" x14ac:dyDescent="0.3">
      <c r="B36" s="30" t="s">
        <v>44</v>
      </c>
      <c r="C36" s="267"/>
      <c r="D36" s="267"/>
      <c r="E36" s="270"/>
    </row>
    <row r="37" spans="2:5" x14ac:dyDescent="0.3">
      <c r="B37" s="30" t="s">
        <v>9</v>
      </c>
      <c r="C37" s="267"/>
      <c r="D37" s="267"/>
      <c r="E37" s="270"/>
    </row>
    <row r="38" spans="2:5" x14ac:dyDescent="0.3">
      <c r="B38" s="30" t="s">
        <v>19</v>
      </c>
      <c r="C38" s="267"/>
      <c r="D38" s="267"/>
      <c r="E38" s="270"/>
    </row>
    <row r="39" spans="2:5" x14ac:dyDescent="0.3">
      <c r="B39" s="30" t="s">
        <v>13</v>
      </c>
      <c r="C39" s="267"/>
      <c r="D39" s="267"/>
      <c r="E39" s="270"/>
    </row>
    <row r="40" spans="2:5" x14ac:dyDescent="0.3">
      <c r="B40" s="30" t="s">
        <v>14</v>
      </c>
      <c r="C40" s="267"/>
      <c r="D40" s="267"/>
      <c r="E40" s="270"/>
    </row>
    <row r="41" spans="2:5" ht="14.5" thickBot="1" x14ac:dyDescent="0.35">
      <c r="B41" s="31" t="s">
        <v>15</v>
      </c>
      <c r="C41" s="268"/>
      <c r="D41" s="268"/>
      <c r="E41" s="271"/>
    </row>
    <row r="42" spans="2:5" ht="34.25" customHeight="1" thickBot="1" x14ac:dyDescent="0.35">
      <c r="B42" s="82" t="s">
        <v>49</v>
      </c>
      <c r="C42" s="83"/>
      <c r="D42" s="83"/>
      <c r="E42" s="84"/>
    </row>
    <row r="43" spans="2:5" x14ac:dyDescent="0.3">
      <c r="B43" s="37" t="s">
        <v>43</v>
      </c>
      <c r="C43" s="266">
        <f>(('LCV Quantities'!D9*'Pricing and Delivery Schedule'!U61)+('LCV Quantities'!E9*'Pricing and Delivery Schedule'!U62)+('LCV Quantities'!F9*'Pricing and Delivery Schedule'!U63)+('LCV Quantities'!G9*'Pricing and Delivery Schedule'!U64)+('LCV Quantities'!H9*'Pricing and Delivery Schedule'!U65)+('LCV Quantities'!I9*'Pricing and Delivery Schedule'!U66)+('LCV Quantities'!K9*'Pricing and Delivery Schedule'!U67))*'LCV Quantities'!B61</f>
        <v>0</v>
      </c>
      <c r="D43" s="266">
        <f>(('LCV Quantities'!D9*'Pricing and Delivery Schedule'!AB61)+('LCV Quantities'!E9*'Pricing and Delivery Schedule'!AB62)+('LCV Quantities'!F9*'Pricing and Delivery Schedule'!AB63)+('LCV Quantities'!G9*'Pricing and Delivery Schedule'!AB64)+('LCV Quantities'!H9*'Pricing and Delivery Schedule'!AB65)+('LCV Quantities'!I9*'Pricing and Delivery Schedule'!AB66)+('LCV Quantities'!K9*'Pricing and Delivery Schedule'!AB67))*'LCV Quantities'!P9</f>
        <v>0</v>
      </c>
      <c r="E43" s="269">
        <f>'Pricing and Delivery Schedule'!AD61*'LCV Quantities'!Q9</f>
        <v>0</v>
      </c>
    </row>
    <row r="44" spans="2:5" x14ac:dyDescent="0.3">
      <c r="B44" s="30" t="s">
        <v>44</v>
      </c>
      <c r="C44" s="267"/>
      <c r="D44" s="267"/>
      <c r="E44" s="270"/>
    </row>
    <row r="45" spans="2:5" x14ac:dyDescent="0.3">
      <c r="B45" s="30" t="s">
        <v>9</v>
      </c>
      <c r="C45" s="267"/>
      <c r="D45" s="267"/>
      <c r="E45" s="270"/>
    </row>
    <row r="46" spans="2:5" x14ac:dyDescent="0.3">
      <c r="B46" s="30" t="s">
        <v>19</v>
      </c>
      <c r="C46" s="267"/>
      <c r="D46" s="267"/>
      <c r="E46" s="270"/>
    </row>
    <row r="47" spans="2:5" x14ac:dyDescent="0.3">
      <c r="B47" s="30" t="s">
        <v>13</v>
      </c>
      <c r="C47" s="267"/>
      <c r="D47" s="267"/>
      <c r="E47" s="270"/>
    </row>
    <row r="48" spans="2:5" x14ac:dyDescent="0.3">
      <c r="B48" s="30" t="s">
        <v>14</v>
      </c>
      <c r="C48" s="267"/>
      <c r="D48" s="267"/>
      <c r="E48" s="270"/>
    </row>
    <row r="49" spans="2:5" ht="14.5" thickBot="1" x14ac:dyDescent="0.35">
      <c r="B49" s="30" t="s">
        <v>15</v>
      </c>
      <c r="C49" s="268"/>
      <c r="D49" s="268"/>
      <c r="E49" s="271"/>
    </row>
    <row r="50" spans="2:5" ht="33" customHeight="1" thickBot="1" x14ac:dyDescent="0.35">
      <c r="B50" s="82" t="s">
        <v>50</v>
      </c>
      <c r="C50" s="83"/>
      <c r="D50" s="83"/>
      <c r="E50" s="84"/>
    </row>
    <row r="51" spans="2:5" x14ac:dyDescent="0.3">
      <c r="B51" s="30" t="s">
        <v>12</v>
      </c>
      <c r="C51" s="266">
        <f>(('LCV Quantities'!G10*'Pricing and Delivery Schedule'!U69)+('LCV Quantities'!I10*'Pricing and Delivery Schedule'!U70)+('LCV Quantities'!K10*'Pricing and Delivery Schedule'!U71))*'LCV Quantities'!B62</f>
        <v>0</v>
      </c>
      <c r="D51" s="266">
        <f>(('LCV Quantities'!G10*'Pricing and Delivery Schedule'!AB69)+('LCV Quantities'!I10*'Pricing and Delivery Schedule'!AB70)+('LCV Quantities'!K10*'Pricing and Delivery Schedule'!AB71))*'LCV Quantities'!P10</f>
        <v>0</v>
      </c>
      <c r="E51" s="269">
        <f>'Pricing and Delivery Schedule'!AD69*'LCV Quantities'!Q10</f>
        <v>0</v>
      </c>
    </row>
    <row r="52" spans="2:5" x14ac:dyDescent="0.3">
      <c r="B52" s="30" t="s">
        <v>14</v>
      </c>
      <c r="C52" s="267"/>
      <c r="D52" s="267"/>
      <c r="E52" s="270"/>
    </row>
    <row r="53" spans="2:5" ht="14.5" thickBot="1" x14ac:dyDescent="0.35">
      <c r="B53" s="30" t="s">
        <v>15</v>
      </c>
      <c r="C53" s="268"/>
      <c r="D53" s="268"/>
      <c r="E53" s="271"/>
    </row>
    <row r="54" spans="2:5" ht="33" customHeight="1" thickBot="1" x14ac:dyDescent="0.35">
      <c r="B54" s="82" t="s">
        <v>51</v>
      </c>
      <c r="C54" s="83"/>
      <c r="D54" s="83"/>
      <c r="E54" s="84"/>
    </row>
    <row r="55" spans="2:5" x14ac:dyDescent="0.3">
      <c r="B55" s="30" t="s">
        <v>30</v>
      </c>
      <c r="C55" s="266">
        <f>(('LCV Quantities'!G11*'Pricing and Delivery Schedule'!U73)+('LCV Quantities'!I11*'Pricing and Delivery Schedule'!U74)+('LCV Quantities'!K11*'Pricing and Delivery Schedule'!U75))*'LCV Quantities'!B63</f>
        <v>0</v>
      </c>
      <c r="D55" s="266">
        <f>(('LCV Quantities'!G11*'Pricing and Delivery Schedule'!AB73)+('LCV Quantities'!I11*'Pricing and Delivery Schedule'!AB74)+('LCV Quantities'!K11*'Pricing and Delivery Schedule'!AB75))*'LCV Quantities'!P11</f>
        <v>0</v>
      </c>
      <c r="E55" s="269">
        <f>'Pricing and Delivery Schedule'!AD73*'LCV Quantities'!Q11</f>
        <v>0</v>
      </c>
    </row>
    <row r="56" spans="2:5" x14ac:dyDescent="0.3">
      <c r="B56" s="30" t="s">
        <v>29</v>
      </c>
      <c r="C56" s="267"/>
      <c r="D56" s="267"/>
      <c r="E56" s="270"/>
    </row>
    <row r="57" spans="2:5" ht="14.5" thickBot="1" x14ac:dyDescent="0.35">
      <c r="B57" s="31" t="s">
        <v>22</v>
      </c>
      <c r="C57" s="268"/>
      <c r="D57" s="268"/>
      <c r="E57" s="271"/>
    </row>
    <row r="58" spans="2:5" ht="39" customHeight="1" thickBot="1" x14ac:dyDescent="0.35">
      <c r="B58" s="82" t="s">
        <v>52</v>
      </c>
      <c r="C58" s="83"/>
      <c r="D58" s="83"/>
      <c r="E58" s="84"/>
    </row>
    <row r="59" spans="2:5" x14ac:dyDescent="0.3">
      <c r="B59" s="30" t="s">
        <v>12</v>
      </c>
      <c r="C59" s="266">
        <f>(('LCV Quantities'!G12*'Pricing and Delivery Schedule'!U77)+('LCV Quantities'!I12*'Pricing and Delivery Schedule'!U78)+('LCV Quantities'!K12*'Pricing and Delivery Schedule'!U79))*'LCV Quantities'!B64</f>
        <v>0</v>
      </c>
      <c r="D59" s="266">
        <f>(('LCV Quantities'!G12*'Pricing and Delivery Schedule'!AB77)+('LCV Quantities'!I12*'Pricing and Delivery Schedule'!AB78)+('LCV Quantities'!K12*'Pricing and Delivery Schedule'!AB79))*'LCV Quantities'!P12</f>
        <v>0</v>
      </c>
      <c r="E59" s="269">
        <f>'Pricing and Delivery Schedule'!AD77*'LCV Quantities'!Q12</f>
        <v>0</v>
      </c>
    </row>
    <row r="60" spans="2:5" x14ac:dyDescent="0.3">
      <c r="B60" s="30" t="s">
        <v>14</v>
      </c>
      <c r="C60" s="267"/>
      <c r="D60" s="267"/>
      <c r="E60" s="270"/>
    </row>
    <row r="61" spans="2:5" ht="14.5" thickBot="1" x14ac:dyDescent="0.35">
      <c r="B61" s="30" t="s">
        <v>15</v>
      </c>
      <c r="C61" s="268"/>
      <c r="D61" s="268"/>
      <c r="E61" s="271"/>
    </row>
    <row r="62" spans="2:5" ht="40.25" customHeight="1" thickBot="1" x14ac:dyDescent="0.35">
      <c r="B62" s="82" t="s">
        <v>53</v>
      </c>
      <c r="C62" s="83"/>
      <c r="D62" s="83"/>
      <c r="E62" s="84"/>
    </row>
    <row r="63" spans="2:5" x14ac:dyDescent="0.3">
      <c r="B63" s="30" t="s">
        <v>30</v>
      </c>
      <c r="C63" s="266">
        <f>(('LCV Quantities'!G13*'Pricing and Delivery Schedule'!U81)+('LCV Quantities'!I13*'Pricing and Delivery Schedule'!U82)+('LCV Quantities'!K13*'Pricing and Delivery Schedule'!U83))*'LCV Quantities'!B65</f>
        <v>0</v>
      </c>
      <c r="D63" s="266">
        <f>(('LCV Quantities'!G13*'Pricing and Delivery Schedule'!AB81)+('LCV Quantities'!I13*'Pricing and Delivery Schedule'!AB82)+('LCV Quantities'!K13*'Pricing and Delivery Schedule'!AB83))*'LCV Quantities'!P13</f>
        <v>0</v>
      </c>
      <c r="E63" s="269">
        <f>'Pricing and Delivery Schedule'!AD81*'LCV Quantities'!Q13</f>
        <v>0</v>
      </c>
    </row>
    <row r="64" spans="2:5" x14ac:dyDescent="0.3">
      <c r="B64" s="30" t="s">
        <v>29</v>
      </c>
      <c r="C64" s="267"/>
      <c r="D64" s="267"/>
      <c r="E64" s="270"/>
    </row>
    <row r="65" spans="2:5" ht="14.5" thickBot="1" x14ac:dyDescent="0.35">
      <c r="B65" s="30" t="s">
        <v>22</v>
      </c>
      <c r="C65" s="268"/>
      <c r="D65" s="268"/>
      <c r="E65" s="271"/>
    </row>
    <row r="66" spans="2:5" ht="40.25" customHeight="1" thickBot="1" x14ac:dyDescent="0.35">
      <c r="B66" s="82" t="s">
        <v>54</v>
      </c>
      <c r="C66" s="83"/>
      <c r="D66" s="83"/>
      <c r="E66" s="84"/>
    </row>
    <row r="67" spans="2:5" x14ac:dyDescent="0.3">
      <c r="B67" s="30" t="s">
        <v>12</v>
      </c>
      <c r="C67" s="266">
        <f>(('LCV Quantities'!G14*'Pricing and Delivery Schedule'!U85)+('LCV Quantities'!I14*'Pricing and Delivery Schedule'!U86)+('LCV Quantities'!K14*'Pricing and Delivery Schedule'!U87))*'LCV Quantities'!B66</f>
        <v>0</v>
      </c>
      <c r="D67" s="266">
        <f>(('LCV Quantities'!G14*'Pricing and Delivery Schedule'!AB85)+('LCV Quantities'!I14*'Pricing and Delivery Schedule'!AB86)+('LCV Quantities'!K14*'Pricing and Delivery Schedule'!AB87))*'LCV Quantities'!P14</f>
        <v>0</v>
      </c>
      <c r="E67" s="269">
        <f>'Pricing and Delivery Schedule'!AD85*'LCV Quantities'!Q14</f>
        <v>0</v>
      </c>
    </row>
    <row r="68" spans="2:5" x14ac:dyDescent="0.3">
      <c r="B68" s="30" t="s">
        <v>14</v>
      </c>
      <c r="C68" s="267"/>
      <c r="D68" s="267"/>
      <c r="E68" s="270"/>
    </row>
    <row r="69" spans="2:5" ht="14.5" thickBot="1" x14ac:dyDescent="0.35">
      <c r="B69" s="30" t="s">
        <v>15</v>
      </c>
      <c r="C69" s="268"/>
      <c r="D69" s="268"/>
      <c r="E69" s="271"/>
    </row>
    <row r="70" spans="2:5" ht="40.75" customHeight="1" thickBot="1" x14ac:dyDescent="0.35">
      <c r="B70" s="82" t="s">
        <v>55</v>
      </c>
      <c r="C70" s="83"/>
      <c r="D70" s="83"/>
      <c r="E70" s="84"/>
    </row>
    <row r="71" spans="2:5" x14ac:dyDescent="0.3">
      <c r="B71" s="30" t="s">
        <v>30</v>
      </c>
      <c r="C71" s="266">
        <f>(('LCV Quantities'!G15*'Pricing and Delivery Schedule'!U89)+('LCV Quantities'!I15*'Pricing and Delivery Schedule'!U90)+('LCV Quantities'!K15*'Pricing and Delivery Schedule'!U91))*'LCV Quantities'!B67</f>
        <v>0</v>
      </c>
      <c r="D71" s="266">
        <f>(('LCV Quantities'!G15*'Pricing and Delivery Schedule'!AB89)+('LCV Quantities'!I15*'Pricing and Delivery Schedule'!AB90)+('LCV Quantities'!K15*'Pricing and Delivery Schedule'!AB91))*'LCV Quantities'!P15</f>
        <v>0</v>
      </c>
      <c r="E71" s="269">
        <f>'Pricing and Delivery Schedule'!AD89*'LCV Quantities'!Q15</f>
        <v>0</v>
      </c>
    </row>
    <row r="72" spans="2:5" x14ac:dyDescent="0.3">
      <c r="B72" s="30" t="s">
        <v>29</v>
      </c>
      <c r="C72" s="267"/>
      <c r="D72" s="267"/>
      <c r="E72" s="270"/>
    </row>
    <row r="73" spans="2:5" ht="14.5" thickBot="1" x14ac:dyDescent="0.35">
      <c r="B73" s="30" t="s">
        <v>22</v>
      </c>
      <c r="C73" s="268"/>
      <c r="D73" s="268"/>
      <c r="E73" s="271"/>
    </row>
    <row r="74" spans="2:5" ht="37.75" customHeight="1" thickBot="1" x14ac:dyDescent="0.35">
      <c r="B74" s="82" t="s">
        <v>56</v>
      </c>
      <c r="C74" s="83"/>
      <c r="D74" s="83"/>
      <c r="E74" s="84"/>
    </row>
    <row r="75" spans="2:5" x14ac:dyDescent="0.3">
      <c r="B75" s="30" t="s">
        <v>12</v>
      </c>
      <c r="C75" s="266">
        <f>(('LCV Quantities'!G16*'Pricing and Delivery Schedule'!U93)+('LCV Quantities'!I16*'Pricing and Delivery Schedule'!U94)+('LCV Quantities'!K16*'Pricing and Delivery Schedule'!U95))*'LCV Quantities'!B68</f>
        <v>0</v>
      </c>
      <c r="D75" s="266">
        <f>(('LCV Quantities'!G16*'Pricing and Delivery Schedule'!AB93)+('LCV Quantities'!I16*'Pricing and Delivery Schedule'!AB94)+('LCV Quantities'!K16*'Pricing and Delivery Schedule'!AB95))*'LCV Quantities'!P16</f>
        <v>0</v>
      </c>
      <c r="E75" s="269">
        <f>'Pricing and Delivery Schedule'!AD93*'LCV Quantities'!Q16</f>
        <v>0</v>
      </c>
    </row>
    <row r="76" spans="2:5" x14ac:dyDescent="0.3">
      <c r="B76" s="30" t="s">
        <v>14</v>
      </c>
      <c r="C76" s="267"/>
      <c r="D76" s="267"/>
      <c r="E76" s="270"/>
    </row>
    <row r="77" spans="2:5" ht="14.5" thickBot="1" x14ac:dyDescent="0.35">
      <c r="B77" s="30" t="s">
        <v>15</v>
      </c>
      <c r="C77" s="268"/>
      <c r="D77" s="268"/>
      <c r="E77" s="271"/>
    </row>
    <row r="78" spans="2:5" ht="39.65" customHeight="1" thickBot="1" x14ac:dyDescent="0.35">
      <c r="B78" s="82" t="s">
        <v>57</v>
      </c>
      <c r="C78" s="83"/>
      <c r="D78" s="83"/>
      <c r="E78" s="84"/>
    </row>
    <row r="79" spans="2:5" x14ac:dyDescent="0.3">
      <c r="B79" s="30" t="s">
        <v>30</v>
      </c>
      <c r="C79" s="266">
        <f>(('LCV Quantities'!G17*'Pricing and Delivery Schedule'!U97)+('LCV Quantities'!I17*'Pricing and Delivery Schedule'!U98)+('LCV Quantities'!K17*'Pricing and Delivery Schedule'!U99))*'LCV Quantities'!B69</f>
        <v>0</v>
      </c>
      <c r="D79" s="266">
        <f>(('LCV Quantities'!G17*'Pricing and Delivery Schedule'!AB97)+('LCV Quantities'!I17*'Pricing and Delivery Schedule'!AB98)+('LCV Quantities'!K17*'Pricing and Delivery Schedule'!AB99))*'LCV Quantities'!P17</f>
        <v>0</v>
      </c>
      <c r="E79" s="269">
        <f>'Pricing and Delivery Schedule'!AD97*'LCV Quantities'!Q17</f>
        <v>0</v>
      </c>
    </row>
    <row r="80" spans="2:5" x14ac:dyDescent="0.3">
      <c r="B80" s="30" t="s">
        <v>29</v>
      </c>
      <c r="C80" s="267"/>
      <c r="D80" s="267"/>
      <c r="E80" s="270"/>
    </row>
    <row r="81" spans="2:5" ht="14.5" thickBot="1" x14ac:dyDescent="0.35">
      <c r="B81" s="30" t="s">
        <v>22</v>
      </c>
      <c r="C81" s="268"/>
      <c r="D81" s="268"/>
      <c r="E81" s="271"/>
    </row>
    <row r="82" spans="2:5" ht="37.25" customHeight="1" thickBot="1" x14ac:dyDescent="0.35">
      <c r="B82" s="82" t="s">
        <v>58</v>
      </c>
      <c r="C82" s="83"/>
      <c r="D82" s="83"/>
      <c r="E82" s="84"/>
    </row>
    <row r="83" spans="2:5" x14ac:dyDescent="0.3">
      <c r="B83" s="30" t="s">
        <v>12</v>
      </c>
      <c r="C83" s="266">
        <f>(('LCV Quantities'!G18*'Pricing and Delivery Schedule'!U101)+('LCV Quantities'!I18*'Pricing and Delivery Schedule'!U102)+('LCV Quantities'!K18*'Pricing and Delivery Schedule'!U103))*'LCV Quantities'!B70</f>
        <v>0</v>
      </c>
      <c r="D83" s="266">
        <f>(('LCV Quantities'!G18*'Pricing and Delivery Schedule'!AB101)+('LCV Quantities'!I18*'Pricing and Delivery Schedule'!AB102)+('LCV Quantities'!K18*'Pricing and Delivery Schedule'!AB103))*'LCV Quantities'!P18</f>
        <v>0</v>
      </c>
      <c r="E83" s="269">
        <f>'Pricing and Delivery Schedule'!AD101*'LCV Quantities'!Q18</f>
        <v>0</v>
      </c>
    </row>
    <row r="84" spans="2:5" x14ac:dyDescent="0.3">
      <c r="B84" s="30" t="s">
        <v>14</v>
      </c>
      <c r="C84" s="267"/>
      <c r="D84" s="267"/>
      <c r="E84" s="270"/>
    </row>
    <row r="85" spans="2:5" ht="14.5" thickBot="1" x14ac:dyDescent="0.35">
      <c r="B85" s="30" t="s">
        <v>15</v>
      </c>
      <c r="C85" s="268"/>
      <c r="D85" s="268"/>
      <c r="E85" s="271"/>
    </row>
    <row r="86" spans="2:5" ht="39.65" customHeight="1" thickBot="1" x14ac:dyDescent="0.35">
      <c r="B86" s="82" t="s">
        <v>59</v>
      </c>
      <c r="C86" s="83"/>
      <c r="D86" s="83"/>
      <c r="E86" s="84"/>
    </row>
    <row r="87" spans="2:5" x14ac:dyDescent="0.3">
      <c r="B87" s="30" t="s">
        <v>30</v>
      </c>
      <c r="C87" s="266">
        <f>(('LCV Quantities'!G19*'Pricing and Delivery Schedule'!U105)+('LCV Quantities'!I19*'Pricing and Delivery Schedule'!U106)+('LCV Quantities'!K19*'Pricing and Delivery Schedule'!U107))*'LCV Quantities'!B71</f>
        <v>0</v>
      </c>
      <c r="D87" s="266">
        <f>(('LCV Quantities'!G19*'Pricing and Delivery Schedule'!AB105)+('LCV Quantities'!I19*'Pricing and Delivery Schedule'!AB106)+('LCV Quantities'!K19*'Pricing and Delivery Schedule'!AB107))*'LCV Quantities'!P19</f>
        <v>0</v>
      </c>
      <c r="E87" s="269">
        <f>'Pricing and Delivery Schedule'!AD105*'LCV Quantities'!Q19</f>
        <v>0</v>
      </c>
    </row>
    <row r="88" spans="2:5" x14ac:dyDescent="0.3">
      <c r="B88" s="30" t="s">
        <v>29</v>
      </c>
      <c r="C88" s="267"/>
      <c r="D88" s="267"/>
      <c r="E88" s="270"/>
    </row>
    <row r="89" spans="2:5" ht="14.5" thickBot="1" x14ac:dyDescent="0.35">
      <c r="B89" s="30" t="s">
        <v>22</v>
      </c>
      <c r="C89" s="268"/>
      <c r="D89" s="268"/>
      <c r="E89" s="271"/>
    </row>
    <row r="90" spans="2:5" ht="29.4" customHeight="1" thickBot="1" x14ac:dyDescent="0.35">
      <c r="B90" s="82" t="s">
        <v>60</v>
      </c>
      <c r="C90" s="83"/>
      <c r="D90" s="83"/>
      <c r="E90" s="84"/>
    </row>
    <row r="91" spans="2:5" x14ac:dyDescent="0.3">
      <c r="B91" s="30" t="s">
        <v>12</v>
      </c>
      <c r="C91" s="266">
        <f>(('LCV Quantities'!G20*'Pricing and Delivery Schedule'!U109)+('LCV Quantities'!I20*'Pricing and Delivery Schedule'!U110)+('LCV Quantities'!K20*'Pricing and Delivery Schedule'!U111))*'LCV Quantities'!B72</f>
        <v>0</v>
      </c>
      <c r="D91" s="266">
        <f>(('LCV Quantities'!G20*'Pricing and Delivery Schedule'!AB109)+('LCV Quantities'!I20*'Pricing and Delivery Schedule'!AB110)+('LCV Quantities'!K20*'Pricing and Delivery Schedule'!AB111))*'LCV Quantities'!P20</f>
        <v>0</v>
      </c>
      <c r="E91" s="269">
        <f>'Pricing and Delivery Schedule'!AD109*'LCV Quantities'!Q20</f>
        <v>0</v>
      </c>
    </row>
    <row r="92" spans="2:5" x14ac:dyDescent="0.3">
      <c r="B92" s="30" t="s">
        <v>14</v>
      </c>
      <c r="C92" s="267"/>
      <c r="D92" s="267"/>
      <c r="E92" s="270"/>
    </row>
    <row r="93" spans="2:5" ht="14.5" thickBot="1" x14ac:dyDescent="0.35">
      <c r="B93" s="30" t="s">
        <v>15</v>
      </c>
      <c r="C93" s="268"/>
      <c r="D93" s="268"/>
      <c r="E93" s="271"/>
    </row>
    <row r="94" spans="2:5" ht="33" customHeight="1" thickBot="1" x14ac:dyDescent="0.35">
      <c r="B94" s="82" t="s">
        <v>61</v>
      </c>
      <c r="C94" s="83"/>
      <c r="D94" s="83"/>
      <c r="E94" s="84"/>
    </row>
    <row r="95" spans="2:5" x14ac:dyDescent="0.3">
      <c r="B95" s="30" t="s">
        <v>30</v>
      </c>
      <c r="C95" s="266">
        <f>(('LCV Quantities'!G21*'Pricing and Delivery Schedule'!U113)+('LCV Quantities'!I21*'Pricing and Delivery Schedule'!U114)+('LCV Quantities'!K21*'Pricing and Delivery Schedule'!U115))*'LCV Quantities'!B73</f>
        <v>0</v>
      </c>
      <c r="D95" s="266">
        <f>(('LCV Quantities'!G21*'Pricing and Delivery Schedule'!AB113)+('LCV Quantities'!I21*'Pricing and Delivery Schedule'!AB114)+('LCV Quantities'!K21*'Pricing and Delivery Schedule'!AB115))*'LCV Quantities'!P21</f>
        <v>0</v>
      </c>
      <c r="E95" s="269">
        <f>'Pricing and Delivery Schedule'!AD113*'LCV Quantities'!Q21</f>
        <v>0</v>
      </c>
    </row>
    <row r="96" spans="2:5" x14ac:dyDescent="0.3">
      <c r="B96" s="30" t="s">
        <v>29</v>
      </c>
      <c r="C96" s="267"/>
      <c r="D96" s="267"/>
      <c r="E96" s="270"/>
    </row>
    <row r="97" spans="2:5" ht="14.5" thickBot="1" x14ac:dyDescent="0.35">
      <c r="B97" s="30" t="s">
        <v>22</v>
      </c>
      <c r="C97" s="268"/>
      <c r="D97" s="268"/>
      <c r="E97" s="271"/>
    </row>
    <row r="98" spans="2:5" ht="33" customHeight="1" thickBot="1" x14ac:dyDescent="0.35">
      <c r="B98" s="82" t="s">
        <v>62</v>
      </c>
      <c r="C98" s="83"/>
      <c r="D98" s="83"/>
      <c r="E98" s="84"/>
    </row>
    <row r="99" spans="2:5" x14ac:dyDescent="0.3">
      <c r="B99" s="30" t="s">
        <v>12</v>
      </c>
      <c r="C99" s="266">
        <f>(('LCV Quantities'!G22*'Pricing and Delivery Schedule'!U117)+('LCV Quantities'!I22*'Pricing and Delivery Schedule'!U118)+('LCV Quantities'!J22*'Pricing and Delivery Schedule'!U119)+('LCV Quantities'!K22*'Pricing and Delivery Schedule'!U120)+('LCV Quantities'!L22*'Pricing and Delivery Schedule'!U121)+('LCV Quantities'!M22*'Pricing and Delivery Schedule'!U122)+('LCV Quantities'!N22*'Pricing and Delivery Schedule'!U123)+('LCV Quantities'!O22*'Pricing and Delivery Schedule'!U124))*'LCV Quantities'!B74</f>
        <v>0</v>
      </c>
      <c r="D99" s="266">
        <f>(('LCV Quantities'!G22*'Pricing and Delivery Schedule'!AB117)+('LCV Quantities'!I22*'Pricing and Delivery Schedule'!AB118)+('LCV Quantities'!J22*'Pricing and Delivery Schedule'!AB119)+('LCV Quantities'!K22*'Pricing and Delivery Schedule'!AB120)+('LCV Quantities'!L22*'Pricing and Delivery Schedule'!AB121)+('LCV Quantities'!M22*'Pricing and Delivery Schedule'!AB122)+('LCV Quantities'!N22*'Pricing and Delivery Schedule'!AB123)+('LCV Quantities'!O22*'Pricing and Delivery Schedule'!AB124))*'LCV Quantities'!P22</f>
        <v>0</v>
      </c>
      <c r="E99" s="269">
        <f>'Pricing and Delivery Schedule'!AD117*'LCV Quantities'!Q22</f>
        <v>0</v>
      </c>
    </row>
    <row r="100" spans="2:5" ht="14.4" customHeight="1" x14ac:dyDescent="0.3">
      <c r="B100" s="30" t="s">
        <v>14</v>
      </c>
      <c r="C100" s="267"/>
      <c r="D100" s="267"/>
      <c r="E100" s="270"/>
    </row>
    <row r="101" spans="2:5" ht="14.4" customHeight="1" x14ac:dyDescent="0.3">
      <c r="B101" s="30" t="s">
        <v>16</v>
      </c>
      <c r="C101" s="267"/>
      <c r="D101" s="267"/>
      <c r="E101" s="270"/>
    </row>
    <row r="102" spans="2:5" ht="14.4" customHeight="1" x14ac:dyDescent="0.3">
      <c r="B102" s="30" t="s">
        <v>15</v>
      </c>
      <c r="C102" s="267"/>
      <c r="D102" s="267"/>
      <c r="E102" s="270"/>
    </row>
    <row r="103" spans="2:5" ht="14.4" customHeight="1" x14ac:dyDescent="0.3">
      <c r="B103" s="30" t="s">
        <v>17</v>
      </c>
      <c r="C103" s="267"/>
      <c r="D103" s="267"/>
      <c r="E103" s="270"/>
    </row>
    <row r="104" spans="2:5" ht="14.4" customHeight="1" x14ac:dyDescent="0.3">
      <c r="B104" s="30" t="s">
        <v>18</v>
      </c>
      <c r="C104" s="267"/>
      <c r="D104" s="267"/>
      <c r="E104" s="270"/>
    </row>
    <row r="105" spans="2:5" ht="14.4" customHeight="1" x14ac:dyDescent="0.3">
      <c r="B105" s="30" t="s">
        <v>20</v>
      </c>
      <c r="C105" s="267"/>
      <c r="D105" s="267"/>
      <c r="E105" s="270"/>
    </row>
    <row r="106" spans="2:5" ht="15" customHeight="1" thickBot="1" x14ac:dyDescent="0.35">
      <c r="B106" s="32" t="s">
        <v>21</v>
      </c>
      <c r="C106" s="268"/>
      <c r="D106" s="268"/>
      <c r="E106" s="271"/>
    </row>
    <row r="107" spans="2:5" ht="31.25" customHeight="1" thickBot="1" x14ac:dyDescent="0.35">
      <c r="B107" s="82" t="s">
        <v>63</v>
      </c>
      <c r="C107" s="83"/>
      <c r="D107" s="83"/>
      <c r="E107" s="84"/>
    </row>
    <row r="108" spans="2:5" x14ac:dyDescent="0.3">
      <c r="B108" s="30" t="s">
        <v>30</v>
      </c>
      <c r="C108" s="266">
        <f>(('LCV Quantities'!G23*'Pricing and Delivery Schedule'!U126)+('LCV Quantities'!I23*'Pricing and Delivery Schedule'!U127)+('LCV Quantities'!J23*'Pricing and Delivery Schedule'!U128)+('LCV Quantities'!K23*'Pricing and Delivery Schedule'!U129)+('LCV Quantities'!L23*'Pricing and Delivery Schedule'!U130)+('LCV Quantities'!M23*'Pricing and Delivery Schedule'!U131)+('LCV Quantities'!N23*'Pricing and Delivery Schedule'!U132)+('LCV Quantities'!O23*'Pricing and Delivery Schedule'!U133))*'LCV Quantities'!B75</f>
        <v>0</v>
      </c>
      <c r="D108" s="266">
        <f>(('LCV Quantities'!G23*'Pricing and Delivery Schedule'!AB126)+('LCV Quantities'!I23*'Pricing and Delivery Schedule'!AB127)+('LCV Quantities'!J23*'Pricing and Delivery Schedule'!AB128)+('LCV Quantities'!K23*'Pricing and Delivery Schedule'!AB129)+('LCV Quantities'!L23*'Pricing and Delivery Schedule'!AB130)+('LCV Quantities'!M23*'Pricing and Delivery Schedule'!AB131)+('LCV Quantities'!N23*'Pricing and Delivery Schedule'!AB132)+('LCV Quantities'!O23*'Pricing and Delivery Schedule'!AB133))*'LCV Quantities'!P23</f>
        <v>0</v>
      </c>
      <c r="E108" s="269">
        <f>'Pricing and Delivery Schedule'!AD126*'LCV Quantities'!Q23</f>
        <v>0</v>
      </c>
    </row>
    <row r="109" spans="2:5" ht="14.4" customHeight="1" x14ac:dyDescent="0.3">
      <c r="B109" s="30" t="s">
        <v>29</v>
      </c>
      <c r="C109" s="267"/>
      <c r="D109" s="267"/>
      <c r="E109" s="270"/>
    </row>
    <row r="110" spans="2:5" ht="14.4" customHeight="1" x14ac:dyDescent="0.3">
      <c r="B110" s="30" t="s">
        <v>28</v>
      </c>
      <c r="C110" s="267"/>
      <c r="D110" s="267"/>
      <c r="E110" s="270"/>
    </row>
    <row r="111" spans="2:5" ht="14.4" customHeight="1" x14ac:dyDescent="0.3">
      <c r="B111" s="30" t="s">
        <v>22</v>
      </c>
      <c r="C111" s="267"/>
      <c r="D111" s="267"/>
      <c r="E111" s="270"/>
    </row>
    <row r="112" spans="2:5" ht="14.4" customHeight="1" x14ac:dyDescent="0.3">
      <c r="B112" s="30" t="s">
        <v>27</v>
      </c>
      <c r="C112" s="267"/>
      <c r="D112" s="267"/>
      <c r="E112" s="270"/>
    </row>
    <row r="113" spans="2:5" ht="14.4" customHeight="1" x14ac:dyDescent="0.3">
      <c r="B113" s="30" t="s">
        <v>26</v>
      </c>
      <c r="C113" s="267"/>
      <c r="D113" s="267"/>
      <c r="E113" s="270"/>
    </row>
    <row r="114" spans="2:5" ht="14.4" customHeight="1" x14ac:dyDescent="0.3">
      <c r="B114" s="30" t="s">
        <v>25</v>
      </c>
      <c r="C114" s="267"/>
      <c r="D114" s="267"/>
      <c r="E114" s="270"/>
    </row>
    <row r="115" spans="2:5" ht="15" customHeight="1" thickBot="1" x14ac:dyDescent="0.35">
      <c r="B115" s="32" t="s">
        <v>24</v>
      </c>
      <c r="C115" s="268"/>
      <c r="D115" s="268"/>
      <c r="E115" s="271"/>
    </row>
    <row r="116" spans="2:5" s="79" customFormat="1" ht="20.399999999999999" customHeight="1" thickBot="1" x14ac:dyDescent="0.4">
      <c r="B116" s="80" t="s">
        <v>122</v>
      </c>
      <c r="C116" s="81">
        <f>SUM(C11,C19,C27,C35,C43,C51,C55,C59,C63,C67,C71,C75,C79,C83,C87,C91,C95,C99,C108)</f>
        <v>0</v>
      </c>
      <c r="D116" s="81">
        <f>SUM(D11,D19,D27,D35,D43,D51,D55,D59,D63,D67,D71,D75,D79,D83,D87,D91,D95,D99,D108)</f>
        <v>0</v>
      </c>
      <c r="E116" s="81">
        <f>SUM(E11,E19,E27,E35,E43,E51,E55,E59,E63,E67,E71,E75,E79,E83,E87,E91,E95,E99,E108)</f>
        <v>0</v>
      </c>
    </row>
    <row r="117" spans="2:5" ht="14.5" thickTop="1" x14ac:dyDescent="0.3">
      <c r="B117" s="33"/>
      <c r="C117" s="34"/>
      <c r="D117" s="35"/>
      <c r="E117" s="35"/>
    </row>
    <row r="118" spans="2:5" x14ac:dyDescent="0.3">
      <c r="B118" s="33"/>
      <c r="C118" s="36"/>
      <c r="D118" s="36"/>
      <c r="E118" s="36"/>
    </row>
  </sheetData>
  <mergeCells count="60">
    <mergeCell ref="B4:D4"/>
    <mergeCell ref="C95:C97"/>
    <mergeCell ref="D95:D97"/>
    <mergeCell ref="E95:E97"/>
    <mergeCell ref="C71:C73"/>
    <mergeCell ref="D71:D73"/>
    <mergeCell ref="E71:E73"/>
    <mergeCell ref="C91:C93"/>
    <mergeCell ref="D91:D93"/>
    <mergeCell ref="E91:E93"/>
    <mergeCell ref="C8:E8"/>
    <mergeCell ref="C43:C49"/>
    <mergeCell ref="D43:D49"/>
    <mergeCell ref="E43:E49"/>
    <mergeCell ref="C67:C69"/>
    <mergeCell ref="D67:D69"/>
    <mergeCell ref="E67:E69"/>
    <mergeCell ref="C11:C17"/>
    <mergeCell ref="D11:D17"/>
    <mergeCell ref="E11:E17"/>
    <mergeCell ref="C19:C25"/>
    <mergeCell ref="D19:D25"/>
    <mergeCell ref="E19:E25"/>
    <mergeCell ref="C27:C33"/>
    <mergeCell ref="D27:D33"/>
    <mergeCell ref="E27:E33"/>
    <mergeCell ref="C35:C41"/>
    <mergeCell ref="D35:D41"/>
    <mergeCell ref="E35:E41"/>
    <mergeCell ref="C63:C65"/>
    <mergeCell ref="D63:D65"/>
    <mergeCell ref="E63:E65"/>
    <mergeCell ref="C108:C115"/>
    <mergeCell ref="D108:D115"/>
    <mergeCell ref="E108:E115"/>
    <mergeCell ref="C99:C106"/>
    <mergeCell ref="D99:D106"/>
    <mergeCell ref="E99:E106"/>
    <mergeCell ref="C51:C53"/>
    <mergeCell ref="D51:D53"/>
    <mergeCell ref="E51:E53"/>
    <mergeCell ref="C55:C57"/>
    <mergeCell ref="D55:D57"/>
    <mergeCell ref="E55:E57"/>
    <mergeCell ref="B3:D3"/>
    <mergeCell ref="C83:C85"/>
    <mergeCell ref="D83:D85"/>
    <mergeCell ref="E83:E85"/>
    <mergeCell ref="C87:C89"/>
    <mergeCell ref="D87:D89"/>
    <mergeCell ref="E87:E89"/>
    <mergeCell ref="C75:C77"/>
    <mergeCell ref="D75:D77"/>
    <mergeCell ref="E75:E77"/>
    <mergeCell ref="C79:C81"/>
    <mergeCell ref="D79:D81"/>
    <mergeCell ref="E79:E81"/>
    <mergeCell ref="C59:C61"/>
    <mergeCell ref="D59:D61"/>
    <mergeCell ref="E59:E61"/>
  </mergeCells>
  <hyperlinks>
    <hyperlink ref="E4" location="'Pricing and Delivery Schedule'!A1" display="Pricing And Delvery Schedule" xr:uid="{00000000-0004-0000-0400-000000000000}"/>
  </hyperlinks>
  <pageMargins left="0.70866141732283472" right="0.70866141732283472" top="0.74803149606299213" bottom="0.74803149606299213" header="0.31496062992125984" footer="0.31496062992125984"/>
  <pageSetup paperSize="8" scale="85" orientation="portrait" r:id="rId1"/>
  <ignoredErrors>
    <ignoredError sqref="C12:C18 E11 C20:C26 C11 C19 E19 C34:E107 C27 E27 E12:E18 E20:E26 C28:C33 E28:E33 D28:D33 D20:D26 D12:D18 D11 D19 D27 D108:E108 C109:E115 C108"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91B0ABC-B346-4F7B-8E1E-FA8AB9261E58}"/>
</file>

<file path=customXml/itemProps2.xml><?xml version="1.0" encoding="utf-8"?>
<ds:datastoreItem xmlns:ds="http://schemas.openxmlformats.org/officeDocument/2006/customXml" ds:itemID="{266FD10C-6DB6-4651-B70B-566A708C614F}"/>
</file>

<file path=customXml/itemProps3.xml><?xml version="1.0" encoding="utf-8"?>
<ds:datastoreItem xmlns:ds="http://schemas.openxmlformats.org/officeDocument/2006/customXml" ds:itemID="{A90AD90A-5DFC-4C8D-A36F-E2738322EE0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Instructions</vt:lpstr>
      <vt:lpstr>Summary LCV</vt:lpstr>
      <vt:lpstr>Pricing and Delivery Schedule</vt:lpstr>
      <vt:lpstr>LCV Quantities</vt:lpstr>
      <vt:lpstr>Monthly Cost</vt:lpstr>
      <vt:lpstr>Instructions!Print_Area</vt:lpstr>
      <vt:lpstr>'Monthly Cost'!Print_Area</vt:lpstr>
    </vt:vector>
  </TitlesOfParts>
  <Company>Transnet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Tshephisho.Mahloana@transnet.net</dc:creator>
  <cp:lastModifiedBy>Mervin Rajamany   Transnet Corporate     JHB</cp:lastModifiedBy>
  <cp:lastPrinted>2024-08-07T08:56:21Z</cp:lastPrinted>
  <dcterms:created xsi:type="dcterms:W3CDTF">2016-10-27T09:28:49Z</dcterms:created>
  <dcterms:modified xsi:type="dcterms:W3CDTF">2025-08-05T11:23:13Z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8cf86ee-526f-4536-9daf-d1ee8064d50e_Enabled">
    <vt:lpwstr>true</vt:lpwstr>
  </property>
  <property fmtid="{D5CDD505-2E9C-101B-9397-08002B2CF9AE}" pid="3" name="MSIP_Label_58cf86ee-526f-4536-9daf-d1ee8064d50e_SetDate">
    <vt:lpwstr>2025-07-11T09:27:34Z</vt:lpwstr>
  </property>
  <property fmtid="{D5CDD505-2E9C-101B-9397-08002B2CF9AE}" pid="4" name="MSIP_Label_58cf86ee-526f-4536-9daf-d1ee8064d50e_Method">
    <vt:lpwstr>Standard</vt:lpwstr>
  </property>
  <property fmtid="{D5CDD505-2E9C-101B-9397-08002B2CF9AE}" pid="5" name="MSIP_Label_58cf86ee-526f-4536-9daf-d1ee8064d50e_Name">
    <vt:lpwstr>Internal Only Information</vt:lpwstr>
  </property>
  <property fmtid="{D5CDD505-2E9C-101B-9397-08002B2CF9AE}" pid="6" name="MSIP_Label_58cf86ee-526f-4536-9daf-d1ee8064d50e_SiteId">
    <vt:lpwstr>a1a39996-f913-4016-a58a-361c60dec580</vt:lpwstr>
  </property>
  <property fmtid="{D5CDD505-2E9C-101B-9397-08002B2CF9AE}" pid="7" name="MSIP_Label_58cf86ee-526f-4536-9daf-d1ee8064d50e_ActionId">
    <vt:lpwstr>b9561be1-eba9-4668-87de-536bf914e2e7</vt:lpwstr>
  </property>
  <property fmtid="{D5CDD505-2E9C-101B-9397-08002B2CF9AE}" pid="8" name="MSIP_Label_58cf86ee-526f-4536-9daf-d1ee8064d50e_ContentBits">
    <vt:lpwstr>0</vt:lpwstr>
  </property>
  <property fmtid="{D5CDD505-2E9C-101B-9397-08002B2CF9AE}" pid="9" name="MSIP_Label_58cf86ee-526f-4536-9daf-d1ee8064d50e_Tag">
    <vt:lpwstr>10, 3, 0, 1</vt:lpwstr>
  </property>
</Properties>
</file>